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Research\EMR\AustSurveys\National Components IS\PISA NAT\National PISA 2018\13_National Reports\11. Data Tables\"/>
    </mc:Choice>
  </mc:AlternateContent>
  <bookViews>
    <workbookView xWindow="240" yWindow="105" windowWidth="14805" windowHeight="8010"/>
  </bookViews>
  <sheets>
    <sheet name="TOC" sheetId="18" r:id="rId1"/>
    <sheet name="Figure 4.1" sheetId="2" r:id="rId2"/>
    <sheet name="Figure 4.2" sheetId="3" r:id="rId3"/>
    <sheet name="Figure 4.3" sheetId="4" r:id="rId4"/>
    <sheet name="Figure 4.4" sheetId="5" r:id="rId5"/>
    <sheet name="Figure 4.5" sheetId="6" r:id="rId6"/>
    <sheet name="Table 4.1" sheetId="7" r:id="rId7"/>
    <sheet name="Table 4.2" sheetId="9" r:id="rId8"/>
    <sheet name="Table 4.3" sheetId="10" r:id="rId9"/>
    <sheet name="Table 4.4" sheetId="11" r:id="rId10"/>
    <sheet name="Table 4.5" sheetId="12" r:id="rId11"/>
  </sheets>
  <definedNames>
    <definedName name="_xlnm._FilterDatabase" localSheetId="3" hidden="1">'Figure 4.3'!#REF!</definedName>
  </definedNames>
  <calcPr calcId="152511"/>
</workbook>
</file>

<file path=xl/calcChain.xml><?xml version="1.0" encoding="utf-8"?>
<calcChain xmlns="http://schemas.openxmlformats.org/spreadsheetml/2006/main">
  <c r="S7" i="6" l="1"/>
  <c r="T7" i="6"/>
  <c r="S8" i="6"/>
  <c r="T8" i="6"/>
  <c r="S9" i="6"/>
  <c r="T9" i="6"/>
  <c r="S10" i="6"/>
  <c r="T10" i="6"/>
  <c r="S11" i="6"/>
  <c r="T11" i="6"/>
  <c r="S12" i="6"/>
  <c r="T12" i="6"/>
  <c r="S13" i="6"/>
  <c r="T13" i="6"/>
  <c r="S14" i="6"/>
  <c r="T14" i="6"/>
  <c r="S15" i="6"/>
  <c r="T15" i="6"/>
  <c r="S16" i="6"/>
  <c r="T16" i="6"/>
  <c r="S17" i="6"/>
  <c r="T17" i="6"/>
  <c r="S18" i="6"/>
  <c r="T18" i="6"/>
  <c r="S19" i="6"/>
  <c r="T19" i="6"/>
  <c r="S20" i="6"/>
  <c r="T20" i="6"/>
  <c r="S21" i="6"/>
  <c r="T21" i="6"/>
  <c r="S22" i="6"/>
  <c r="T22" i="6"/>
  <c r="S23" i="6"/>
  <c r="T23" i="6"/>
  <c r="S24" i="6"/>
  <c r="T24" i="6"/>
  <c r="S25" i="6"/>
  <c r="T25" i="6"/>
  <c r="S26" i="6"/>
  <c r="T26" i="6"/>
  <c r="S27" i="6"/>
  <c r="T27" i="6"/>
  <c r="S28" i="6"/>
  <c r="T28" i="6"/>
  <c r="S29" i="6"/>
  <c r="T29" i="6"/>
  <c r="S30" i="6"/>
  <c r="T30" i="6"/>
  <c r="S31" i="6"/>
  <c r="T31" i="6"/>
  <c r="S32" i="6"/>
  <c r="T32" i="6"/>
  <c r="S33" i="6"/>
  <c r="T33" i="6"/>
  <c r="S34" i="6"/>
  <c r="T34" i="6"/>
  <c r="S35" i="6"/>
  <c r="T35" i="6"/>
  <c r="S36" i="6"/>
  <c r="T36" i="6"/>
  <c r="S37" i="6"/>
  <c r="T37" i="6"/>
  <c r="S38" i="6"/>
  <c r="T38" i="6"/>
  <c r="S39" i="6"/>
  <c r="T39" i="6"/>
  <c r="S40" i="6"/>
  <c r="T40" i="6"/>
  <c r="S41" i="6"/>
  <c r="T41" i="6"/>
  <c r="S56" i="6"/>
  <c r="T56" i="6"/>
  <c r="S42" i="6"/>
  <c r="T42" i="6"/>
  <c r="S43" i="6"/>
  <c r="T43" i="6"/>
  <c r="S44" i="6"/>
  <c r="T44" i="6"/>
  <c r="S45" i="6"/>
  <c r="T45" i="6"/>
  <c r="S46" i="6"/>
  <c r="T46" i="6"/>
  <c r="S47" i="6"/>
  <c r="T47" i="6"/>
  <c r="S48" i="6"/>
  <c r="T48" i="6"/>
  <c r="S49" i="6"/>
  <c r="T49" i="6"/>
  <c r="S50" i="6"/>
  <c r="T50" i="6"/>
  <c r="S51" i="6"/>
  <c r="T51" i="6"/>
  <c r="S52" i="6"/>
  <c r="T52" i="6"/>
  <c r="S53" i="6"/>
  <c r="T53" i="6"/>
  <c r="S54" i="6"/>
  <c r="T54" i="6"/>
  <c r="S55" i="6"/>
  <c r="T55" i="6"/>
  <c r="S7" i="5"/>
  <c r="T7" i="5"/>
  <c r="S8" i="5"/>
  <c r="T8" i="5"/>
  <c r="S9" i="5"/>
  <c r="T9" i="5"/>
  <c r="S10" i="5"/>
  <c r="T10" i="5"/>
  <c r="S11" i="5"/>
  <c r="T11" i="5"/>
  <c r="S12" i="5"/>
  <c r="T12" i="5"/>
  <c r="S13" i="5"/>
  <c r="T13" i="5"/>
  <c r="S14" i="5"/>
  <c r="T14" i="5"/>
  <c r="S15" i="5"/>
  <c r="T15" i="5"/>
  <c r="S16" i="5"/>
  <c r="T16" i="5"/>
  <c r="S17" i="5"/>
  <c r="T17" i="5"/>
  <c r="S18" i="5"/>
  <c r="T18" i="5"/>
  <c r="S19" i="5"/>
  <c r="T19" i="5"/>
  <c r="S20" i="5"/>
  <c r="T20" i="5"/>
  <c r="S21" i="5"/>
  <c r="T21" i="5"/>
  <c r="S22" i="5"/>
  <c r="T22" i="5"/>
  <c r="S23" i="5"/>
  <c r="T23" i="5"/>
  <c r="S24" i="5"/>
  <c r="T24" i="5"/>
  <c r="S25" i="5"/>
  <c r="T25" i="5"/>
  <c r="S26" i="5"/>
  <c r="T26" i="5"/>
  <c r="S27" i="5"/>
  <c r="T27" i="5"/>
  <c r="S28" i="5"/>
  <c r="T28" i="5"/>
  <c r="S29" i="5"/>
  <c r="T29" i="5"/>
  <c r="S30" i="5"/>
  <c r="T30" i="5"/>
  <c r="S31" i="5"/>
  <c r="T31" i="5"/>
  <c r="S32" i="5"/>
  <c r="T32" i="5"/>
  <c r="S33" i="5"/>
  <c r="T33" i="5"/>
  <c r="S34" i="5"/>
  <c r="T34" i="5"/>
  <c r="S35" i="5"/>
  <c r="T35" i="5"/>
  <c r="S36" i="5"/>
  <c r="T36" i="5"/>
  <c r="S37" i="5"/>
  <c r="T37" i="5"/>
  <c r="S38" i="5"/>
  <c r="T38" i="5"/>
  <c r="S39" i="5"/>
  <c r="T39" i="5"/>
  <c r="S40" i="5"/>
  <c r="T40" i="5"/>
  <c r="S41" i="5"/>
  <c r="T41" i="5"/>
  <c r="S56" i="5"/>
  <c r="T56" i="5"/>
  <c r="S42" i="5"/>
  <c r="T42" i="5"/>
  <c r="S43" i="5"/>
  <c r="T43" i="5"/>
  <c r="S44" i="5"/>
  <c r="T44" i="5"/>
  <c r="S45" i="5"/>
  <c r="T45" i="5"/>
  <c r="S46" i="5"/>
  <c r="T46" i="5"/>
  <c r="S47" i="5"/>
  <c r="T47" i="5"/>
  <c r="S48" i="5"/>
  <c r="T48" i="5"/>
  <c r="S49" i="5"/>
  <c r="T49" i="5"/>
  <c r="S50" i="5"/>
  <c r="T50" i="5"/>
  <c r="S51" i="5"/>
  <c r="T51" i="5"/>
  <c r="S52" i="5"/>
  <c r="T52" i="5"/>
  <c r="S53" i="5"/>
  <c r="T53" i="5"/>
  <c r="S54" i="5"/>
  <c r="T54" i="5"/>
  <c r="S55" i="5"/>
  <c r="T55" i="5"/>
  <c r="S6" i="6" l="1"/>
  <c r="T6" i="6"/>
  <c r="S6" i="5"/>
  <c r="T6" i="5"/>
</calcChain>
</file>

<file path=xl/sharedStrings.xml><?xml version="1.0" encoding="utf-8"?>
<sst xmlns="http://schemas.openxmlformats.org/spreadsheetml/2006/main" count="1173" uniqueCount="333">
  <si>
    <t xml:space="preserve">Country </t>
  </si>
  <si>
    <t>Mean score</t>
  </si>
  <si>
    <t>SE</t>
  </si>
  <si>
    <t>Confidence interval</t>
  </si>
  <si>
    <t>Difference between 5th &amp; 95th percentiles</t>
  </si>
  <si>
    <t>5th percentile</t>
  </si>
  <si>
    <t>10th percentile</t>
  </si>
  <si>
    <t>25th percentile</t>
  </si>
  <si>
    <t>75th percentile</t>
  </si>
  <si>
    <t>90th percentile</t>
  </si>
  <si>
    <t>95th percentile</t>
  </si>
  <si>
    <t>Score</t>
  </si>
  <si>
    <t>Lower limit</t>
  </si>
  <si>
    <t>Upper limit</t>
  </si>
  <si>
    <t>Australia</t>
  </si>
  <si>
    <t>Chile</t>
  </si>
  <si>
    <t>Montenegro</t>
  </si>
  <si>
    <t>Japan</t>
  </si>
  <si>
    <t>Mexico</t>
  </si>
  <si>
    <t>Hungary</t>
  </si>
  <si>
    <t>France</t>
  </si>
  <si>
    <t>Canada</t>
  </si>
  <si>
    <t>Serbia</t>
  </si>
  <si>
    <t>Macao (China)</t>
  </si>
  <si>
    <t>United States</t>
  </si>
  <si>
    <t>Denmark</t>
  </si>
  <si>
    <t>Ireland</t>
  </si>
  <si>
    <t>Slovenia</t>
  </si>
  <si>
    <t>Israel</t>
  </si>
  <si>
    <t>Italy</t>
  </si>
  <si>
    <t>Norway</t>
  </si>
  <si>
    <t>Croatia</t>
  </si>
  <si>
    <t>Germany</t>
  </si>
  <si>
    <t>Malta</t>
  </si>
  <si>
    <t>Austria</t>
  </si>
  <si>
    <t>Russian Federation</t>
  </si>
  <si>
    <t>Czech Republic</t>
  </si>
  <si>
    <t>Iceland</t>
  </si>
  <si>
    <t>Estonia</t>
  </si>
  <si>
    <t>Sweden</t>
  </si>
  <si>
    <t>Latvia</t>
  </si>
  <si>
    <t>Switzerland</t>
  </si>
  <si>
    <t>Singapore</t>
  </si>
  <si>
    <t>Korea</t>
  </si>
  <si>
    <t>New Zealand</t>
  </si>
  <si>
    <t>Hong Kong (China)</t>
  </si>
  <si>
    <t>Belgium</t>
  </si>
  <si>
    <t>Turkey</t>
  </si>
  <si>
    <t>Netherlands</t>
  </si>
  <si>
    <t>Lithuania</t>
  </si>
  <si>
    <t>B-S-J-Z (China)</t>
  </si>
  <si>
    <t>Finland</t>
  </si>
  <si>
    <t>Poland</t>
  </si>
  <si>
    <t>Portugal</t>
  </si>
  <si>
    <t>Costa Rica</t>
  </si>
  <si>
    <t>United Arab Emirates</t>
  </si>
  <si>
    <t>Slovak Republic</t>
  </si>
  <si>
    <t>Uruguay</t>
  </si>
  <si>
    <t>Chinese Taipei</t>
  </si>
  <si>
    <t>Greece</t>
  </si>
  <si>
    <t>Luxembourg</t>
  </si>
  <si>
    <t>Belarus</t>
  </si>
  <si>
    <t>United Kingdom</t>
  </si>
  <si>
    <t>OECD average</t>
  </si>
  <si>
    <t>Cyprus</t>
  </si>
  <si>
    <t>515 - 524</t>
  </si>
  <si>
    <t>513 - 522</t>
  </si>
  <si>
    <t>508 - 519</t>
  </si>
  <si>
    <t>506 - 517</t>
  </si>
  <si>
    <t>499 - 511</t>
  </si>
  <si>
    <t>501 - 509</t>
  </si>
  <si>
    <t>495 - 503</t>
  </si>
  <si>
    <t>492 - 497</t>
  </si>
  <si>
    <t>487 - 496</t>
  </si>
  <si>
    <t>485 - 495</t>
  </si>
  <si>
    <t>475 - 481</t>
  </si>
  <si>
    <t>472 - 484</t>
  </si>
  <si>
    <t>469 - 478</t>
  </si>
  <si>
    <t>467 - 472</t>
  </si>
  <si>
    <t>461 - 469</t>
  </si>
  <si>
    <t>450 - 464</t>
  </si>
  <si>
    <t>444 - 451</t>
  </si>
  <si>
    <t>ACT</t>
  </si>
  <si>
    <t>NSW</t>
  </si>
  <si>
    <t>VIC</t>
  </si>
  <si>
    <t>QLD</t>
  </si>
  <si>
    <t>SA</t>
  </si>
  <si>
    <t>WA</t>
  </si>
  <si>
    <t>TAS</t>
  </si>
  <si>
    <t>NT</t>
  </si>
  <si>
    <t>474 - 485</t>
  </si>
  <si>
    <t>474 - 484</t>
  </si>
  <si>
    <t>493 - 503</t>
  </si>
  <si>
    <t>546 - 558</t>
  </si>
  <si>
    <t>512 - 521</t>
  </si>
  <si>
    <t>434 - 447</t>
  </si>
  <si>
    <t>492 - 505</t>
  </si>
  <si>
    <t>417 - 432</t>
  </si>
  <si>
    <t>471 - 483</t>
  </si>
  <si>
    <t>420 - 427</t>
  </si>
  <si>
    <t>486 - 498</t>
  </si>
  <si>
    <t>496 - 505</t>
  </si>
  <si>
    <t>524 - 532</t>
  </si>
  <si>
    <t>520 - 530</t>
  </si>
  <si>
    <t>490 - 501</t>
  </si>
  <si>
    <t>491 - 504</t>
  </si>
  <si>
    <t>450 - 465</t>
  </si>
  <si>
    <t>522 - 534</t>
  </si>
  <si>
    <t>466 - 475</t>
  </si>
  <si>
    <t>478 - 485</t>
  </si>
  <si>
    <t>516 - 525</t>
  </si>
  <si>
    <t>453 - 469</t>
  </si>
  <si>
    <t>464 - 475</t>
  </si>
  <si>
    <t>493 - 504</t>
  </si>
  <si>
    <t>514 - 526</t>
  </si>
  <si>
    <t>478 - 487</t>
  </si>
  <si>
    <t>469 - 477</t>
  </si>
  <si>
    <t>467 - 473</t>
  </si>
  <si>
    <t>525 - 531</t>
  </si>
  <si>
    <t>448 - 457</t>
  </si>
  <si>
    <t>409 - 421</t>
  </si>
  <si>
    <t>413 - 419</t>
  </si>
  <si>
    <t>494 - 506</t>
  </si>
  <si>
    <t>501 - 510</t>
  </si>
  <si>
    <t>497 - 507</t>
  </si>
  <si>
    <t>483 - 495</t>
  </si>
  <si>
    <t>472 - 486</t>
  </si>
  <si>
    <t>427 - 441</t>
  </si>
  <si>
    <t>549 - 556</t>
  </si>
  <si>
    <t>455 - 465</t>
  </si>
  <si>
    <t>495 - 501</t>
  </si>
  <si>
    <t>504 - 516</t>
  </si>
  <si>
    <t>476 - 489</t>
  </si>
  <si>
    <t>457 - 467</t>
  </si>
  <si>
    <t>423 - 433</t>
  </si>
  <si>
    <t>500 - 512</t>
  </si>
  <si>
    <t>494 - 508</t>
  </si>
  <si>
    <t>413 - 426</t>
  </si>
  <si>
    <t>498 - 505</t>
  </si>
  <si>
    <t>475 - 486</t>
  </si>
  <si>
    <t>472 - 481</t>
  </si>
  <si>
    <t>556 - 567</t>
  </si>
  <si>
    <t>515 - 523</t>
  </si>
  <si>
    <t>444 - 455</t>
  </si>
  <si>
    <t>419 - 432</t>
  </si>
  <si>
    <t>472 - 483</t>
  </si>
  <si>
    <t>419 - 424</t>
  </si>
  <si>
    <t>482 - 493</t>
  </si>
  <si>
    <t>493 - 501</t>
  </si>
  <si>
    <t>521 - 529</t>
  </si>
  <si>
    <t>488 - 500</t>
  </si>
  <si>
    <t>523 - 535</t>
  </si>
  <si>
    <t>473 - 483</t>
  </si>
  <si>
    <t>476 - 483</t>
  </si>
  <si>
    <t>505 - 514</t>
  </si>
  <si>
    <t>461 - 476</t>
  </si>
  <si>
    <t>498 - 510</t>
  </si>
  <si>
    <t>515 - 527</t>
  </si>
  <si>
    <t>471 - 478</t>
  </si>
  <si>
    <t>437 - 444</t>
  </si>
  <si>
    <t>411 - 422</t>
  </si>
  <si>
    <t>415 - 419</t>
  </si>
  <si>
    <t>478 - 489</t>
  </si>
  <si>
    <t>485 - 487</t>
  </si>
  <si>
    <t>483 - 493</t>
  </si>
  <si>
    <t>473 - 486</t>
  </si>
  <si>
    <t>431 - 445</t>
  </si>
  <si>
    <t>545 - 551</t>
  </si>
  <si>
    <t>452 - 462</t>
  </si>
  <si>
    <t>493 - 497</t>
  </si>
  <si>
    <t>428 - 437</t>
  </si>
  <si>
    <t>493 - 507</t>
  </si>
  <si>
    <t>423 - 435</t>
  </si>
  <si>
    <t>508 - 516</t>
  </si>
  <si>
    <t>476 - 488</t>
  </si>
  <si>
    <t>467 - 477</t>
  </si>
  <si>
    <t>491 - 502</t>
  </si>
  <si>
    <t>559 - 571</t>
  </si>
  <si>
    <t>523 - 531</t>
  </si>
  <si>
    <t>449 - 462</t>
  </si>
  <si>
    <t>497 - 510</t>
  </si>
  <si>
    <t>401 - 419</t>
  </si>
  <si>
    <t>467 - 479</t>
  </si>
  <si>
    <t>429 - 434</t>
  </si>
  <si>
    <t>483 - 494</t>
  </si>
  <si>
    <t>500 - 508</t>
  </si>
  <si>
    <t>484 - 496</t>
  </si>
  <si>
    <t>490 - 503</t>
  </si>
  <si>
    <t>525 - 538</t>
  </si>
  <si>
    <t>472 - 482</t>
  </si>
  <si>
    <t>470 - 478</t>
  </si>
  <si>
    <t>514 - 524</t>
  </si>
  <si>
    <t>472 - 489</t>
  </si>
  <si>
    <t>476 - 487</t>
  </si>
  <si>
    <t>496 - 508</t>
  </si>
  <si>
    <t>514 - 528</t>
  </si>
  <si>
    <t>474 - 480</t>
  </si>
  <si>
    <t>465 - 470</t>
  </si>
  <si>
    <t>530 - 536</t>
  </si>
  <si>
    <t>444 - 452</t>
  </si>
  <si>
    <t>419 - 431</t>
  </si>
  <si>
    <t>413 - 418</t>
  </si>
  <si>
    <t>468 - 483</t>
  </si>
  <si>
    <t>503 - 513</t>
  </si>
  <si>
    <t>489 - 499</t>
  </si>
  <si>
    <t>473 - 485</t>
  </si>
  <si>
    <t>427 - 440</t>
  </si>
  <si>
    <t>556 - 564</t>
  </si>
  <si>
    <t>491 - 497</t>
  </si>
  <si>
    <t>504 - 518</t>
  </si>
  <si>
    <t>475 - 489</t>
  </si>
  <si>
    <t>469 - 479</t>
  </si>
  <si>
    <t>439 - 449</t>
  </si>
  <si>
    <t>505 - 516</t>
  </si>
  <si>
    <t>502 - 518</t>
  </si>
  <si>
    <t>426 - 439</t>
  </si>
  <si>
    <t>468 - 478</t>
  </si>
  <si>
    <t>486 - 495</t>
  </si>
  <si>
    <t>550 - 562</t>
  </si>
  <si>
    <t>516 - 524</t>
  </si>
  <si>
    <t>443 - 454</t>
  </si>
  <si>
    <t>495 - 506</t>
  </si>
  <si>
    <t>416 - 430</t>
  </si>
  <si>
    <t>470 - 480</t>
  </si>
  <si>
    <t>420 - 426</t>
  </si>
  <si>
    <t>478 - 488</t>
  </si>
  <si>
    <t>492 - 500</t>
  </si>
  <si>
    <t>517 - 525</t>
  </si>
  <si>
    <t>512 - 522</t>
  </si>
  <si>
    <t>481 - 491</t>
  </si>
  <si>
    <t>451 - 466</t>
  </si>
  <si>
    <t>475 - 482</t>
  </si>
  <si>
    <t>507 - 517</t>
  </si>
  <si>
    <t>461 - 477</t>
  </si>
  <si>
    <t>511 - 524</t>
  </si>
  <si>
    <t>470 - 476</t>
  </si>
  <si>
    <t>461 - 466</t>
  </si>
  <si>
    <t>526 - 531</t>
  </si>
  <si>
    <t>438 - 446</t>
  </si>
  <si>
    <t>413 - 424</t>
  </si>
  <si>
    <t>414 - 419</t>
  </si>
  <si>
    <t>499 - 507</t>
  </si>
  <si>
    <t>493 - 502</t>
  </si>
  <si>
    <t>482 - 492</t>
  </si>
  <si>
    <t>470 - 483</t>
  </si>
  <si>
    <t>427 - 442</t>
  </si>
  <si>
    <t>550 - 556</t>
  </si>
  <si>
    <t>470 - 482</t>
  </si>
  <si>
    <t>468 - 477</t>
  </si>
  <si>
    <t>494 - 509</t>
  </si>
  <si>
    <t>418 - 430</t>
  </si>
  <si>
    <t>503 - 510</t>
  </si>
  <si>
    <t>495 - 504</t>
  </si>
  <si>
    <t>558 - 569</t>
  </si>
  <si>
    <t>518 - 525</t>
  </si>
  <si>
    <t>445 - 456</t>
  </si>
  <si>
    <t>500 - 511</t>
  </si>
  <si>
    <t>419 - 434</t>
  </si>
  <si>
    <t>422 - 428</t>
  </si>
  <si>
    <t>488 - 499</t>
  </si>
  <si>
    <t>499 - 506</t>
  </si>
  <si>
    <t>511 - 521</t>
  </si>
  <si>
    <t>463 - 479</t>
  </si>
  <si>
    <t>476 - 486</t>
  </si>
  <si>
    <t>519 - 531</t>
  </si>
  <si>
    <t>479 - 486</t>
  </si>
  <si>
    <t>471 - 477</t>
  </si>
  <si>
    <t>472 - 477</t>
  </si>
  <si>
    <t>527 - 533</t>
  </si>
  <si>
    <t>414 - 418</t>
  </si>
  <si>
    <t>490 - 500</t>
  </si>
  <si>
    <t>505 - 513</t>
  </si>
  <si>
    <t>497 - 506</t>
  </si>
  <si>
    <t>489 - 490</t>
  </si>
  <si>
    <t>488 - 498</t>
  </si>
  <si>
    <t>430 - 444</t>
  </si>
  <si>
    <t>549 - 555</t>
  </si>
  <si>
    <t>493 - 499</t>
  </si>
  <si>
    <t>505 - 517</t>
  </si>
  <si>
    <t>482 - 495</t>
  </si>
  <si>
    <t>431 - 441</t>
  </si>
  <si>
    <t>502 - 513</t>
  </si>
  <si>
    <t>497 - 512</t>
  </si>
  <si>
    <t>425 - 437</t>
  </si>
  <si>
    <t>State/
Territory</t>
  </si>
  <si>
    <t>p</t>
  </si>
  <si>
    <t>q</t>
  </si>
  <si>
    <t></t>
  </si>
  <si>
    <t xml:space="preserve"> </t>
  </si>
  <si>
    <r>
      <t>p</t>
    </r>
    <r>
      <rPr>
        <sz val="10"/>
        <color theme="1"/>
        <rFont val="Times New Roman"/>
        <family val="1"/>
      </rPr>
      <t xml:space="preserve"> </t>
    </r>
    <r>
      <rPr>
        <sz val="10"/>
        <color theme="1"/>
        <rFont val="Calibri"/>
        <family val="2"/>
        <scheme val="minor"/>
      </rPr>
      <t>Mean performance statistically significantly higher than in comparison state/territory</t>
    </r>
  </si>
  <si>
    <r>
      <t></t>
    </r>
    <r>
      <rPr>
        <sz val="10"/>
        <color theme="1"/>
        <rFont val="Times New Roman"/>
        <family val="1"/>
      </rPr>
      <t xml:space="preserve">    </t>
    </r>
    <r>
      <rPr>
        <sz val="10"/>
        <color theme="1"/>
        <rFont val="Calibri"/>
        <family val="2"/>
        <scheme val="minor"/>
      </rPr>
      <t>No statistically significant difference from comparison state/territory</t>
    </r>
  </si>
  <si>
    <r>
      <t>q</t>
    </r>
    <r>
      <rPr>
        <sz val="10"/>
        <color theme="1"/>
        <rFont val="Times New Roman"/>
        <family val="1"/>
      </rPr>
      <t xml:space="preserve">  </t>
    </r>
    <r>
      <rPr>
        <sz val="10"/>
        <color theme="1"/>
        <rFont val="Calibri"/>
        <family val="2"/>
        <scheme val="minor"/>
      </rPr>
      <t>Mean performance statistically significantly lower than in comparison state/territory</t>
    </r>
  </si>
  <si>
    <r>
      <t xml:space="preserve">Multiple comparisons on the reading literacy cognitive process subscale, </t>
    </r>
    <r>
      <rPr>
        <b/>
        <i/>
        <sz val="11"/>
        <color rgb="FF7030A0"/>
        <rFont val="Calibri"/>
        <family val="2"/>
        <scheme val="minor"/>
      </rPr>
      <t>locate information</t>
    </r>
    <r>
      <rPr>
        <b/>
        <sz val="11"/>
        <color rgb="FF7030A0"/>
        <rFont val="Calibri"/>
        <family val="2"/>
        <scheme val="minor"/>
      </rPr>
      <t>, by state and territory</t>
    </r>
  </si>
  <si>
    <r>
      <t xml:space="preserve">Multiple comparisons on the reading literacy cognitive process subscale, </t>
    </r>
    <r>
      <rPr>
        <b/>
        <i/>
        <sz val="11"/>
        <color rgb="FF7030A0"/>
        <rFont val="Calibri"/>
        <family val="2"/>
        <scheme val="minor"/>
      </rPr>
      <t>understand</t>
    </r>
    <r>
      <rPr>
        <b/>
        <sz val="11"/>
        <color rgb="FF7030A0"/>
        <rFont val="Calibri"/>
        <family val="2"/>
        <scheme val="minor"/>
      </rPr>
      <t>, by state and territory</t>
    </r>
  </si>
  <si>
    <r>
      <t xml:space="preserve">Multiple comparisons on the reading literacy cognitive process subscale, </t>
    </r>
    <r>
      <rPr>
        <b/>
        <i/>
        <sz val="11"/>
        <color rgb="FF7030A0"/>
        <rFont val="Calibri"/>
        <family val="2"/>
        <scheme val="minor"/>
      </rPr>
      <t>evaluate and reflect</t>
    </r>
    <r>
      <rPr>
        <b/>
        <sz val="11"/>
        <color rgb="FF7030A0"/>
        <rFont val="Calibri"/>
        <family val="2"/>
        <scheme val="minor"/>
      </rPr>
      <t>, by state and territory</t>
    </r>
  </si>
  <si>
    <r>
      <t>p</t>
    </r>
    <r>
      <rPr>
        <sz val="10"/>
        <color theme="1"/>
        <rFont val="Times New Roman"/>
        <family val="1"/>
      </rPr>
      <t xml:space="preserve">  </t>
    </r>
    <r>
      <rPr>
        <sz val="10"/>
        <color theme="1"/>
        <rFont val="Calibri"/>
        <family val="2"/>
        <scheme val="minor"/>
      </rPr>
      <t>Mean performance statistically significantly higher than in comparison state/territory</t>
    </r>
  </si>
  <si>
    <t>Note: Read across the row to compare state and territory performances with the other states or territories listed in the column heading.</t>
  </si>
  <si>
    <r>
      <t xml:space="preserve">Multiple comparisons on the reading literacy text structure subscale, </t>
    </r>
    <r>
      <rPr>
        <b/>
        <i/>
        <sz val="11"/>
        <color rgb="FF7030A0"/>
        <rFont val="Calibri"/>
        <family val="2"/>
        <scheme val="minor"/>
      </rPr>
      <t>single source</t>
    </r>
    <r>
      <rPr>
        <b/>
        <sz val="11"/>
        <color rgb="FF7030A0"/>
        <rFont val="Calibri"/>
        <family val="2"/>
        <scheme val="minor"/>
      </rPr>
      <t>, by state and territory</t>
    </r>
  </si>
  <si>
    <r>
      <t xml:space="preserve">Multiple comparisons on the reading literacy text structure subscale, </t>
    </r>
    <r>
      <rPr>
        <b/>
        <i/>
        <sz val="11"/>
        <color rgb="FF7030A0"/>
        <rFont val="Calibri"/>
        <family val="2"/>
        <scheme val="minor"/>
      </rPr>
      <t>multiple source</t>
    </r>
    <r>
      <rPr>
        <b/>
        <sz val="11"/>
        <color rgb="FF7030A0"/>
        <rFont val="Calibri"/>
        <family val="2"/>
        <scheme val="minor"/>
      </rPr>
      <t>, by state and territory</t>
    </r>
  </si>
  <si>
    <t>486 - 488</t>
  </si>
  <si>
    <t>Figure 4.1</t>
  </si>
  <si>
    <t xml:space="preserve">Country/Economy </t>
  </si>
  <si>
    <t>Back to TOC</t>
  </si>
  <si>
    <t>Figure 4.2</t>
  </si>
  <si>
    <t>Figure 4.3</t>
  </si>
  <si>
    <t>488 - 490</t>
  </si>
  <si>
    <t>Figure 4.4</t>
  </si>
  <si>
    <t>484 - 485</t>
  </si>
  <si>
    <t>Table 4.1</t>
  </si>
  <si>
    <t>Table 4.3</t>
  </si>
  <si>
    <t>Table 4.4</t>
  </si>
  <si>
    <t>Table 4.5</t>
  </si>
  <si>
    <r>
      <t xml:space="preserve">Mean scores and distribution of student performance on the reading literacy cognitive process subscale, </t>
    </r>
    <r>
      <rPr>
        <b/>
        <i/>
        <sz val="11"/>
        <color rgb="FF7030A0"/>
        <rFont val="Calibri"/>
        <family val="2"/>
        <scheme val="minor"/>
      </rPr>
      <t>locate information</t>
    </r>
    <r>
      <rPr>
        <b/>
        <sz val="11"/>
        <color rgb="FF7030A0"/>
        <rFont val="Calibri"/>
        <family val="2"/>
        <scheme val="minor"/>
      </rPr>
      <t>, by country</t>
    </r>
  </si>
  <si>
    <r>
      <t xml:space="preserve">Mean scores and distribution of student performance on the reading literacy cognitive process subscale, </t>
    </r>
    <r>
      <rPr>
        <b/>
        <i/>
        <sz val="11"/>
        <color rgb="FF7030A0"/>
        <rFont val="Calibri"/>
        <family val="2"/>
        <scheme val="minor"/>
      </rPr>
      <t>understand</t>
    </r>
    <r>
      <rPr>
        <b/>
        <sz val="11"/>
        <color rgb="FF7030A0"/>
        <rFont val="Calibri"/>
        <family val="2"/>
        <scheme val="minor"/>
      </rPr>
      <t>, by country</t>
    </r>
  </si>
  <si>
    <r>
      <t xml:space="preserve">Mean scores and distribution of student performance on the reading literacy cognitive process subscale, </t>
    </r>
    <r>
      <rPr>
        <b/>
        <i/>
        <sz val="11"/>
        <color rgb="FF7030A0"/>
        <rFont val="Calibri"/>
        <family val="2"/>
        <scheme val="minor"/>
      </rPr>
      <t>evaluate and reflect</t>
    </r>
    <r>
      <rPr>
        <b/>
        <sz val="11"/>
        <color rgb="FF7030A0"/>
        <rFont val="Calibri"/>
        <family val="2"/>
        <scheme val="minor"/>
      </rPr>
      <t>, by country</t>
    </r>
  </si>
  <si>
    <r>
      <t xml:space="preserve">Mean scores and distribution of student performance on the reading literacy text structure subscale, </t>
    </r>
    <r>
      <rPr>
        <b/>
        <i/>
        <sz val="11"/>
        <color rgb="FF7030A0"/>
        <rFont val="Calibri"/>
        <family val="2"/>
        <scheme val="minor"/>
      </rPr>
      <t>single source</t>
    </r>
    <r>
      <rPr>
        <b/>
        <sz val="11"/>
        <color rgb="FF7030A0"/>
        <rFont val="Calibri"/>
        <family val="2"/>
        <scheme val="minor"/>
      </rPr>
      <t>, by country</t>
    </r>
  </si>
  <si>
    <r>
      <t xml:space="preserve">Mean scores and distribution of student performance on the reading literacy text structure subscale, </t>
    </r>
    <r>
      <rPr>
        <b/>
        <i/>
        <sz val="11"/>
        <color rgb="FF7030A0"/>
        <rFont val="Calibri"/>
        <family val="2"/>
        <scheme val="minor"/>
      </rPr>
      <t>multiple source</t>
    </r>
    <r>
      <rPr>
        <b/>
        <sz val="11"/>
        <color rgb="FF7030A0"/>
        <rFont val="Calibri"/>
        <family val="2"/>
        <scheme val="minor"/>
      </rPr>
      <t>, by country</t>
    </r>
  </si>
  <si>
    <t xml:space="preserve">Chapter 4 </t>
  </si>
  <si>
    <t>Australian student performance on the reading literacy subscales</t>
  </si>
  <si>
    <t>Figure 4.5</t>
  </si>
  <si>
    <t>List of figures</t>
  </si>
  <si>
    <t>List of tables</t>
  </si>
  <si>
    <t>Table 4.2</t>
  </si>
  <si>
    <t>Mean scores and distribution of student performance on the reading literacy cognitive process subscale, locate information, by country</t>
  </si>
  <si>
    <t>Mean scores and distribution of student performance on the reading literacy cognitive process subscale, understand, by country</t>
  </si>
  <si>
    <t>Mean scores and distribution of student performance on the reading literacy cognitive process subscale, evaluate and reflect, by country</t>
  </si>
  <si>
    <t>Mean scores and distribution of student performance on the reading literacy text structure subscale, single source, by country</t>
  </si>
  <si>
    <t>Mean scores and distribution of student performance on the reading literacy text structure subscale, multiple source, by country</t>
  </si>
  <si>
    <t>Multiple comparisons on the reading literacy cognitive process subscale, locate information, by state and territory</t>
  </si>
  <si>
    <t>Multiple comparisons on the reading literacy cognitive process subscale, understand, by state and territory</t>
  </si>
  <si>
    <t>Multiple comparisons on the reading literacy cognitive process subscale, evaluate and reflect, by state and territory</t>
  </si>
  <si>
    <t>Multiple comparisons on the reading literacy text structure subscale, single source, by state and territory</t>
  </si>
  <si>
    <t>Multiple comparisons on the reading literacy text structure subscale, multiple source, by state and territory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</si>
</sst>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rgb="FF7030A0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Wingdings 3"/>
      <family val="1"/>
      <charset val="2"/>
    </font>
    <font>
      <sz val="16"/>
      <color theme="1"/>
      <name val="Wingdings 2"/>
      <family val="1"/>
      <charset val="2"/>
    </font>
    <font>
      <sz val="9"/>
      <color indexed="8"/>
      <name val="Arial"/>
      <family val="2"/>
    </font>
    <font>
      <sz val="10"/>
      <color theme="1"/>
      <name val="Times New Roman"/>
      <family val="1"/>
    </font>
    <font>
      <sz val="10"/>
      <color theme="1"/>
      <name val="Wingdings 2"/>
      <family val="1"/>
      <charset val="2"/>
    </font>
    <font>
      <sz val="16"/>
      <name val="Wingdings 2"/>
      <family val="1"/>
      <charset val="2"/>
    </font>
    <font>
      <sz val="10"/>
      <name val="Wingdings 3"/>
      <family val="1"/>
      <charset val="2"/>
    </font>
    <font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14"/>
      <color rgb="FF7030A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22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22"/>
      </right>
      <top/>
      <bottom style="thin">
        <color indexed="64"/>
      </bottom>
      <diagonal/>
    </border>
    <border>
      <left style="thin">
        <color indexed="64"/>
      </left>
      <right style="thin">
        <color indexed="22"/>
      </right>
      <top/>
      <bottom/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 style="thin">
        <color indexed="22"/>
      </right>
      <top style="thin">
        <color indexed="64"/>
      </top>
      <bottom/>
      <diagonal/>
    </border>
    <border>
      <left style="thin">
        <color theme="0" tint="-0.1499679555650502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6795556505021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4" fillId="0" borderId="0"/>
    <xf numFmtId="0" fontId="22" fillId="0" borderId="0" applyNumberFormat="0" applyFill="0" applyBorder="0" applyAlignment="0" applyProtection="0"/>
  </cellStyleXfs>
  <cellXfs count="147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5" fillId="0" borderId="0" xfId="1" applyFont="1" applyAlignment="1"/>
    <xf numFmtId="0" fontId="0" fillId="0" borderId="0" xfId="0" applyBorder="1"/>
    <xf numFmtId="0" fontId="4" fillId="0" borderId="0" xfId="1" applyFont="1" applyFill="1" applyBorder="1"/>
    <xf numFmtId="1" fontId="0" fillId="0" borderId="0" xfId="0" applyNumberForma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6" fillId="0" borderId="0" xfId="0" applyFont="1"/>
    <xf numFmtId="0" fontId="7" fillId="0" borderId="0" xfId="0" applyFont="1"/>
    <xf numFmtId="1" fontId="6" fillId="0" borderId="0" xfId="0" applyNumberFormat="1" applyFont="1" applyFill="1" applyAlignment="1">
      <alignment horizontal="center"/>
    </xf>
    <xf numFmtId="0" fontId="10" fillId="0" borderId="0" xfId="0" applyFont="1"/>
    <xf numFmtId="0" fontId="10" fillId="0" borderId="0" xfId="0" applyFont="1" applyFill="1" applyBorder="1"/>
    <xf numFmtId="0" fontId="0" fillId="0" borderId="0" xfId="0" applyFill="1" applyBorder="1"/>
    <xf numFmtId="0" fontId="1" fillId="0" borderId="3" xfId="0" applyFont="1" applyBorder="1" applyAlignment="1">
      <alignment horizontal="left" vertical="center"/>
    </xf>
    <xf numFmtId="0" fontId="14" fillId="0" borderId="0" xfId="3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/>
    </xf>
    <xf numFmtId="0" fontId="3" fillId="0" borderId="0" xfId="0" applyFont="1" applyBorder="1"/>
    <xf numFmtId="0" fontId="15" fillId="0" borderId="0" xfId="0" applyFont="1" applyBorder="1"/>
    <xf numFmtId="0" fontId="12" fillId="0" borderId="0" xfId="0" applyFont="1" applyBorder="1"/>
    <xf numFmtId="0" fontId="16" fillId="0" borderId="0" xfId="0" applyFont="1" applyBorder="1"/>
    <xf numFmtId="0" fontId="6" fillId="0" borderId="12" xfId="0" applyFont="1" applyFill="1" applyBorder="1" applyAlignment="1">
      <alignment horizontal="center"/>
    </xf>
    <xf numFmtId="1" fontId="6" fillId="0" borderId="13" xfId="0" applyNumberFormat="1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1" fontId="6" fillId="0" borderId="3" xfId="0" applyNumberFormat="1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 vertical="center" wrapText="1"/>
    </xf>
    <xf numFmtId="1" fontId="6" fillId="0" borderId="0" xfId="1" applyNumberFormat="1" applyFont="1" applyBorder="1" applyAlignment="1">
      <alignment horizontal="center"/>
    </xf>
    <xf numFmtId="164" fontId="6" fillId="0" borderId="0" xfId="1" applyNumberFormat="1" applyFont="1" applyBorder="1" applyAlignment="1">
      <alignment horizontal="center"/>
    </xf>
    <xf numFmtId="1" fontId="6" fillId="0" borderId="8" xfId="1" applyNumberFormat="1" applyFont="1" applyBorder="1" applyAlignment="1">
      <alignment horizontal="center"/>
    </xf>
    <xf numFmtId="1" fontId="6" fillId="0" borderId="0" xfId="1" applyNumberFormat="1" applyFont="1" applyFill="1" applyBorder="1" applyAlignment="1">
      <alignment horizontal="center"/>
    </xf>
    <xf numFmtId="164" fontId="6" fillId="0" borderId="0" xfId="1" applyNumberFormat="1" applyFont="1" applyFill="1" applyBorder="1" applyAlignment="1">
      <alignment horizontal="center"/>
    </xf>
    <xf numFmtId="1" fontId="6" fillId="0" borderId="8" xfId="1" applyNumberFormat="1" applyFont="1" applyFill="1" applyBorder="1" applyAlignment="1">
      <alignment horizontal="center"/>
    </xf>
    <xf numFmtId="0" fontId="8" fillId="0" borderId="13" xfId="1" applyFont="1" applyBorder="1" applyAlignment="1"/>
    <xf numFmtId="1" fontId="6" fillId="0" borderId="16" xfId="1" applyNumberFormat="1" applyFont="1" applyBorder="1" applyAlignment="1">
      <alignment horizontal="center"/>
    </xf>
    <xf numFmtId="164" fontId="6" fillId="0" borderId="16" xfId="1" applyNumberFormat="1" applyFont="1" applyBorder="1" applyAlignment="1">
      <alignment horizontal="center"/>
    </xf>
    <xf numFmtId="1" fontId="6" fillId="0" borderId="12" xfId="1" applyNumberFormat="1" applyFont="1" applyBorder="1" applyAlignment="1">
      <alignment horizontal="center"/>
    </xf>
    <xf numFmtId="164" fontId="6" fillId="0" borderId="17" xfId="1" applyNumberFormat="1" applyFont="1" applyBorder="1" applyAlignment="1">
      <alignment horizontal="center"/>
    </xf>
    <xf numFmtId="0" fontId="6" fillId="0" borderId="3" xfId="1" applyFont="1" applyBorder="1" applyAlignment="1"/>
    <xf numFmtId="164" fontId="6" fillId="0" borderId="7" xfId="1" applyNumberFormat="1" applyFont="1" applyFill="1" applyBorder="1" applyAlignment="1">
      <alignment horizontal="center"/>
    </xf>
    <xf numFmtId="164" fontId="6" fillId="0" borderId="7" xfId="1" applyNumberFormat="1" applyFont="1" applyBorder="1" applyAlignment="1">
      <alignment horizontal="center"/>
    </xf>
    <xf numFmtId="0" fontId="6" fillId="0" borderId="3" xfId="2" applyFont="1" applyFill="1" applyBorder="1" applyAlignment="1"/>
    <xf numFmtId="0" fontId="19" fillId="0" borderId="3" xfId="0" applyFont="1" applyFill="1" applyBorder="1"/>
    <xf numFmtId="0" fontId="8" fillId="0" borderId="3" xfId="1" applyFont="1" applyBorder="1" applyAlignment="1"/>
    <xf numFmtId="0" fontId="6" fillId="0" borderId="3" xfId="1" applyFont="1" applyBorder="1" applyAlignment="1">
      <alignment horizontal="left"/>
    </xf>
    <xf numFmtId="1" fontId="6" fillId="0" borderId="10" xfId="0" applyNumberFormat="1" applyFont="1" applyFill="1" applyBorder="1" applyAlignment="1">
      <alignment horizontal="center"/>
    </xf>
    <xf numFmtId="0" fontId="1" fillId="0" borderId="19" xfId="0" applyFont="1" applyFill="1" applyBorder="1" applyAlignment="1">
      <alignment horizontal="center" vertical="center" wrapText="1"/>
    </xf>
    <xf numFmtId="0" fontId="0" fillId="0" borderId="3" xfId="0" applyFont="1" applyFill="1" applyBorder="1"/>
    <xf numFmtId="1" fontId="6" fillId="0" borderId="13" xfId="1" applyNumberFormat="1" applyFont="1" applyBorder="1" applyAlignment="1">
      <alignment horizontal="center"/>
    </xf>
    <xf numFmtId="164" fontId="6" fillId="0" borderId="13" xfId="1" applyNumberFormat="1" applyFont="1" applyBorder="1" applyAlignment="1">
      <alignment horizontal="center"/>
    </xf>
    <xf numFmtId="1" fontId="6" fillId="0" borderId="3" xfId="1" applyNumberFormat="1" applyFont="1" applyFill="1" applyBorder="1" applyAlignment="1">
      <alignment horizontal="center"/>
    </xf>
    <xf numFmtId="164" fontId="6" fillId="0" borderId="3" xfId="1" applyNumberFormat="1" applyFont="1" applyFill="1" applyBorder="1" applyAlignment="1">
      <alignment horizontal="center"/>
    </xf>
    <xf numFmtId="1" fontId="6" fillId="0" borderId="3" xfId="1" applyNumberFormat="1" applyFont="1" applyBorder="1" applyAlignment="1">
      <alignment horizontal="center"/>
    </xf>
    <xf numFmtId="164" fontId="6" fillId="0" borderId="3" xfId="1" applyNumberFormat="1" applyFont="1" applyBorder="1" applyAlignment="1">
      <alignment horizontal="center"/>
    </xf>
    <xf numFmtId="0" fontId="6" fillId="0" borderId="16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/>
    </xf>
    <xf numFmtId="1" fontId="6" fillId="0" borderId="22" xfId="0" applyNumberFormat="1" applyFont="1" applyFill="1" applyBorder="1" applyAlignment="1">
      <alignment horizontal="center"/>
    </xf>
    <xf numFmtId="0" fontId="6" fillId="0" borderId="18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1" fontId="6" fillId="0" borderId="22" xfId="1" applyNumberFormat="1" applyFont="1" applyFill="1" applyBorder="1" applyAlignment="1">
      <alignment horizontal="center"/>
    </xf>
    <xf numFmtId="164" fontId="6" fillId="0" borderId="22" xfId="1" applyNumberFormat="1" applyFont="1" applyFill="1" applyBorder="1" applyAlignment="1">
      <alignment horizontal="center"/>
    </xf>
    <xf numFmtId="1" fontId="6" fillId="0" borderId="22" xfId="1" applyNumberFormat="1" applyFont="1" applyBorder="1" applyAlignment="1">
      <alignment horizontal="center"/>
    </xf>
    <xf numFmtId="164" fontId="6" fillId="0" borderId="22" xfId="1" applyNumberFormat="1" applyFont="1" applyBorder="1" applyAlignment="1">
      <alignment horizontal="center"/>
    </xf>
    <xf numFmtId="1" fontId="6" fillId="0" borderId="23" xfId="1" applyNumberFormat="1" applyFont="1" applyFill="1" applyBorder="1" applyAlignment="1">
      <alignment horizontal="center"/>
    </xf>
    <xf numFmtId="1" fontId="6" fillId="0" borderId="23" xfId="1" applyNumberFormat="1" applyFont="1" applyBorder="1" applyAlignment="1">
      <alignment horizontal="center"/>
    </xf>
    <xf numFmtId="0" fontId="1" fillId="0" borderId="2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6" fillId="0" borderId="22" xfId="2" applyFont="1" applyFill="1" applyBorder="1" applyAlignment="1"/>
    <xf numFmtId="0" fontId="20" fillId="0" borderId="10" xfId="1" applyFont="1" applyBorder="1" applyAlignment="1"/>
    <xf numFmtId="1" fontId="6" fillId="0" borderId="10" xfId="1" applyNumberFormat="1" applyFont="1" applyFill="1" applyBorder="1" applyAlignment="1">
      <alignment horizontal="center"/>
    </xf>
    <xf numFmtId="164" fontId="6" fillId="0" borderId="10" xfId="1" applyNumberFormat="1" applyFont="1" applyFill="1" applyBorder="1" applyAlignment="1">
      <alignment horizontal="center"/>
    </xf>
    <xf numFmtId="1" fontId="6" fillId="0" borderId="20" xfId="1" applyNumberFormat="1" applyFont="1" applyFill="1" applyBorder="1" applyAlignment="1">
      <alignment horizontal="center"/>
    </xf>
    <xf numFmtId="164" fontId="6" fillId="0" borderId="5" xfId="1" applyNumberFormat="1" applyFont="1" applyFill="1" applyBorder="1" applyAlignment="1">
      <alignment horizontal="center"/>
    </xf>
    <xf numFmtId="164" fontId="6" fillId="0" borderId="6" xfId="1" applyNumberFormat="1" applyFont="1" applyFill="1" applyBorder="1" applyAlignment="1">
      <alignment horizontal="center"/>
    </xf>
    <xf numFmtId="1" fontId="6" fillId="0" borderId="5" xfId="1" applyNumberFormat="1" applyFont="1" applyFill="1" applyBorder="1" applyAlignment="1">
      <alignment horizontal="center"/>
    </xf>
    <xf numFmtId="0" fontId="6" fillId="0" borderId="23" xfId="0" applyFont="1" applyFill="1" applyBorder="1" applyAlignment="1">
      <alignment horizontal="center"/>
    </xf>
    <xf numFmtId="0" fontId="6" fillId="0" borderId="20" xfId="0" applyFont="1" applyFill="1" applyBorder="1" applyAlignment="1">
      <alignment horizontal="center"/>
    </xf>
    <xf numFmtId="1" fontId="6" fillId="0" borderId="4" xfId="1" applyNumberFormat="1" applyFont="1" applyFill="1" applyBorder="1" applyAlignment="1">
      <alignment horizontal="center"/>
    </xf>
    <xf numFmtId="164" fontId="6" fillId="0" borderId="25" xfId="1" applyNumberFormat="1" applyFont="1" applyBorder="1" applyAlignment="1">
      <alignment horizontal="center"/>
    </xf>
    <xf numFmtId="164" fontId="6" fillId="0" borderId="25" xfId="1" applyNumberFormat="1" applyFont="1" applyFill="1" applyBorder="1" applyAlignment="1">
      <alignment horizontal="center"/>
    </xf>
    <xf numFmtId="164" fontId="6" fillId="0" borderId="24" xfId="1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164" fontId="6" fillId="0" borderId="8" xfId="1" applyNumberFormat="1" applyFont="1" applyBorder="1" applyAlignment="1">
      <alignment horizontal="center"/>
    </xf>
    <xf numFmtId="164" fontId="6" fillId="0" borderId="8" xfId="1" applyNumberFormat="1" applyFont="1" applyFill="1" applyBorder="1" applyAlignment="1">
      <alignment horizontal="center"/>
    </xf>
    <xf numFmtId="164" fontId="6" fillId="0" borderId="4" xfId="1" applyNumberFormat="1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/>
    </xf>
    <xf numFmtId="164" fontId="6" fillId="0" borderId="27" xfId="1" applyNumberFormat="1" applyFont="1" applyBorder="1" applyAlignment="1">
      <alignment horizontal="center"/>
    </xf>
    <xf numFmtId="0" fontId="10" fillId="0" borderId="0" xfId="0" applyFont="1" applyBorder="1"/>
    <xf numFmtId="0" fontId="1" fillId="0" borderId="13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1" fontId="0" fillId="0" borderId="5" xfId="0" applyNumberFormat="1" applyFill="1" applyBorder="1" applyAlignment="1">
      <alignment horizontal="center"/>
    </xf>
    <xf numFmtId="164" fontId="0" fillId="0" borderId="5" xfId="0" applyNumberFormat="1" applyFill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164" fontId="8" fillId="0" borderId="15" xfId="1" applyNumberFormat="1" applyFont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center" wrapText="1"/>
    </xf>
    <xf numFmtId="164" fontId="8" fillId="0" borderId="1" xfId="1" applyNumberFormat="1" applyFont="1" applyBorder="1" applyAlignment="1">
      <alignment horizontal="center" vertical="center" wrapText="1"/>
    </xf>
    <xf numFmtId="164" fontId="8" fillId="0" borderId="15" xfId="1" applyNumberFormat="1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vertical="center"/>
    </xf>
    <xf numFmtId="0" fontId="11" fillId="3" borderId="6" xfId="0" applyFont="1" applyFill="1" applyBorder="1" applyAlignment="1">
      <alignment vertical="center"/>
    </xf>
    <xf numFmtId="0" fontId="12" fillId="0" borderId="7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0" borderId="7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/>
    </xf>
    <xf numFmtId="0" fontId="11" fillId="3" borderId="26" xfId="0" applyFont="1" applyFill="1" applyBorder="1" applyAlignment="1">
      <alignment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0" borderId="28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21" fillId="0" borderId="0" xfId="0" applyFont="1"/>
    <xf numFmtId="0" fontId="22" fillId="0" borderId="0" xfId="4" quotePrefix="1"/>
    <xf numFmtId="0" fontId="2" fillId="0" borderId="0" xfId="0" applyFont="1" applyAlignment="1"/>
    <xf numFmtId="0" fontId="23" fillId="0" borderId="0" xfId="4" applyFont="1"/>
    <xf numFmtId="0" fontId="1" fillId="0" borderId="11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top"/>
    </xf>
    <xf numFmtId="0" fontId="1" fillId="0" borderId="1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8" fillId="0" borderId="2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/>
    </xf>
    <xf numFmtId="0" fontId="1" fillId="0" borderId="26" xfId="0" applyFont="1" applyBorder="1" applyAlignment="1">
      <alignment horizontal="center" vertical="top" wrapText="1"/>
    </xf>
    <xf numFmtId="0" fontId="8" fillId="0" borderId="13" xfId="0" applyFont="1" applyFill="1" applyBorder="1" applyAlignment="1">
      <alignment horizontal="center" wrapText="1"/>
    </xf>
    <xf numFmtId="0" fontId="8" fillId="0" borderId="10" xfId="0" applyFont="1" applyFill="1" applyBorder="1" applyAlignment="1">
      <alignment horizontal="center" wrapText="1"/>
    </xf>
  </cellXfs>
  <cellStyles count="5">
    <cellStyle name="Hyperlink" xfId="4" builtinId="8"/>
    <cellStyle name="Normal" xfId="0" builtinId="0"/>
    <cellStyle name="Normal 14 2 10" xfId="1"/>
    <cellStyle name="Normal 14 2 4 2" xfId="2"/>
    <cellStyle name="Normal_state_mean_math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tabSelected="1" workbookViewId="0">
      <selection activeCell="B1" sqref="B1"/>
    </sheetView>
  </sheetViews>
  <sheetFormatPr defaultRowHeight="15" x14ac:dyDescent="0.25"/>
  <cols>
    <col min="1" max="1" width="13" customWidth="1"/>
  </cols>
  <sheetData>
    <row r="1" spans="1:2" ht="18.75" x14ac:dyDescent="0.3">
      <c r="A1" s="117" t="s">
        <v>317</v>
      </c>
      <c r="B1" s="117" t="s">
        <v>318</v>
      </c>
    </row>
    <row r="3" spans="1:2" ht="15.95" customHeight="1" x14ac:dyDescent="0.25">
      <c r="A3" s="119" t="s">
        <v>320</v>
      </c>
    </row>
    <row r="4" spans="1:2" ht="17.100000000000001" customHeight="1" x14ac:dyDescent="0.25">
      <c r="A4" s="118" t="s">
        <v>300</v>
      </c>
      <c r="B4" t="s">
        <v>323</v>
      </c>
    </row>
    <row r="5" spans="1:2" ht="17.100000000000001" customHeight="1" x14ac:dyDescent="0.25">
      <c r="A5" s="118" t="s">
        <v>303</v>
      </c>
      <c r="B5" t="s">
        <v>324</v>
      </c>
    </row>
    <row r="6" spans="1:2" ht="17.100000000000001" customHeight="1" x14ac:dyDescent="0.25">
      <c r="A6" s="118" t="s">
        <v>304</v>
      </c>
      <c r="B6" t="s">
        <v>325</v>
      </c>
    </row>
    <row r="7" spans="1:2" ht="17.100000000000001" customHeight="1" x14ac:dyDescent="0.25">
      <c r="A7" s="118" t="s">
        <v>306</v>
      </c>
      <c r="B7" t="s">
        <v>326</v>
      </c>
    </row>
    <row r="8" spans="1:2" ht="17.100000000000001" customHeight="1" x14ac:dyDescent="0.25">
      <c r="A8" s="118" t="s">
        <v>319</v>
      </c>
      <c r="B8" t="s">
        <v>327</v>
      </c>
    </row>
    <row r="9" spans="1:2" ht="17.100000000000001" customHeight="1" x14ac:dyDescent="0.25"/>
    <row r="10" spans="1:2" ht="17.100000000000001" customHeight="1" x14ac:dyDescent="0.25">
      <c r="A10" s="119" t="s">
        <v>321</v>
      </c>
    </row>
    <row r="11" spans="1:2" ht="17.100000000000001" customHeight="1" x14ac:dyDescent="0.25">
      <c r="A11" s="118" t="s">
        <v>308</v>
      </c>
      <c r="B11" t="s">
        <v>328</v>
      </c>
    </row>
    <row r="12" spans="1:2" ht="17.100000000000001" customHeight="1" x14ac:dyDescent="0.25">
      <c r="A12" s="118" t="s">
        <v>322</v>
      </c>
      <c r="B12" t="s">
        <v>329</v>
      </c>
    </row>
    <row r="13" spans="1:2" ht="17.100000000000001" customHeight="1" x14ac:dyDescent="0.25">
      <c r="A13" s="118" t="s">
        <v>309</v>
      </c>
      <c r="B13" t="s">
        <v>330</v>
      </c>
    </row>
    <row r="14" spans="1:2" ht="17.100000000000001" customHeight="1" x14ac:dyDescent="0.25">
      <c r="A14" s="118" t="s">
        <v>310</v>
      </c>
      <c r="B14" t="s">
        <v>331</v>
      </c>
    </row>
    <row r="15" spans="1:2" ht="17.100000000000001" customHeight="1" x14ac:dyDescent="0.25">
      <c r="A15" s="118" t="s">
        <v>311</v>
      </c>
      <c r="B15" t="s">
        <v>332</v>
      </c>
    </row>
  </sheetData>
  <hyperlinks>
    <hyperlink ref="A4" location="'Figure 4.1'!A1" display="'Figure 4.1"/>
    <hyperlink ref="A5" location="'Figure 4.2'!A1" display="'Figure 4.2"/>
    <hyperlink ref="A6" location="'Figure 4.3'!A1" display="'Figure 4.3"/>
    <hyperlink ref="A7" location="'Figure 4.4'!A1" display="'Figure 4.4"/>
    <hyperlink ref="A8" location="'Figure 4.5'!A1" display="'Figure 4.5"/>
    <hyperlink ref="A11" location="'Table 4.1'!A1" display="'Table 4.1"/>
    <hyperlink ref="A12" location="'Table 4.2'!A1" display="'Table 4.2"/>
    <hyperlink ref="A13" location="'Table 4.3'!A1" display="'Table 4.3"/>
    <hyperlink ref="A14" location="'Table 4.4'!A1" display="'Table 4.4"/>
    <hyperlink ref="A15" location="'Table 4.5'!A1" display="'Table 4.5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O20"/>
  <sheetViews>
    <sheetView zoomScaleNormal="100" workbookViewId="0">
      <selection activeCell="A2" sqref="A2"/>
    </sheetView>
  </sheetViews>
  <sheetFormatPr defaultRowHeight="15" x14ac:dyDescent="0.25"/>
  <cols>
    <col min="1" max="1" width="14.28515625" customWidth="1"/>
  </cols>
  <sheetData>
    <row r="1" spans="1:15" x14ac:dyDescent="0.25">
      <c r="A1" s="2" t="s">
        <v>310</v>
      </c>
      <c r="B1" s="2" t="s">
        <v>297</v>
      </c>
    </row>
    <row r="2" spans="1:15" x14ac:dyDescent="0.25">
      <c r="A2" s="120" t="s">
        <v>302</v>
      </c>
    </row>
    <row r="3" spans="1:15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14"/>
      <c r="N3" s="5"/>
    </row>
    <row r="4" spans="1:15" s="12" customFormat="1" ht="30" x14ac:dyDescent="0.25">
      <c r="A4" s="96" t="s">
        <v>284</v>
      </c>
      <c r="B4" s="111" t="s">
        <v>1</v>
      </c>
      <c r="C4" s="113" t="s">
        <v>2</v>
      </c>
      <c r="D4" s="99" t="s">
        <v>82</v>
      </c>
      <c r="E4" s="98" t="s">
        <v>84</v>
      </c>
      <c r="F4" s="99" t="s">
        <v>87</v>
      </c>
      <c r="G4" s="99" t="s">
        <v>85</v>
      </c>
      <c r="H4" s="98" t="s">
        <v>86</v>
      </c>
      <c r="I4" s="98" t="s">
        <v>83</v>
      </c>
      <c r="J4" s="98" t="s">
        <v>88</v>
      </c>
      <c r="K4" s="98" t="s">
        <v>89</v>
      </c>
      <c r="L4" s="100" t="s">
        <v>63</v>
      </c>
      <c r="M4" s="13"/>
      <c r="N4" s="91"/>
    </row>
    <row r="5" spans="1:15" ht="18.75" customHeight="1" x14ac:dyDescent="0.25">
      <c r="A5" s="92" t="s">
        <v>82</v>
      </c>
      <c r="B5" s="7">
        <v>534.27404919659955</v>
      </c>
      <c r="C5" s="8">
        <v>4.1995707621801781</v>
      </c>
      <c r="D5" s="108"/>
      <c r="E5" s="17" t="s">
        <v>285</v>
      </c>
      <c r="F5" s="17" t="s">
        <v>285</v>
      </c>
      <c r="G5" s="17" t="s">
        <v>285</v>
      </c>
      <c r="H5" s="17" t="s">
        <v>285</v>
      </c>
      <c r="I5" s="17" t="s">
        <v>285</v>
      </c>
      <c r="J5" s="17" t="s">
        <v>285</v>
      </c>
      <c r="K5" s="17" t="s">
        <v>285</v>
      </c>
      <c r="L5" s="103" t="s">
        <v>285</v>
      </c>
      <c r="M5" s="14"/>
      <c r="N5" s="5"/>
      <c r="O5" s="6"/>
    </row>
    <row r="6" spans="1:15" ht="18.75" customHeight="1" x14ac:dyDescent="0.25">
      <c r="A6" s="15" t="s">
        <v>87</v>
      </c>
      <c r="B6" s="7">
        <v>513.43744679767678</v>
      </c>
      <c r="C6" s="8">
        <v>4.1581955940649564</v>
      </c>
      <c r="D6" s="109" t="s">
        <v>286</v>
      </c>
      <c r="E6" s="101"/>
      <c r="F6" s="104" t="s">
        <v>287</v>
      </c>
      <c r="G6" s="17" t="s">
        <v>285</v>
      </c>
      <c r="H6" s="17" t="s">
        <v>285</v>
      </c>
      <c r="I6" s="17" t="s">
        <v>285</v>
      </c>
      <c r="J6" s="17" t="s">
        <v>285</v>
      </c>
      <c r="K6" s="17" t="s">
        <v>285</v>
      </c>
      <c r="L6" s="103" t="s">
        <v>285</v>
      </c>
      <c r="M6" s="14"/>
      <c r="N6" s="5"/>
      <c r="O6" s="6"/>
    </row>
    <row r="7" spans="1:15" ht="18.75" customHeight="1" x14ac:dyDescent="0.25">
      <c r="A7" s="15" t="s">
        <v>84</v>
      </c>
      <c r="B7" s="7">
        <v>509.88659847083636</v>
      </c>
      <c r="C7" s="8">
        <v>4.342514633054126</v>
      </c>
      <c r="D7" s="109" t="s">
        <v>286</v>
      </c>
      <c r="E7" s="104" t="s">
        <v>287</v>
      </c>
      <c r="F7" s="101"/>
      <c r="G7" s="104" t="s">
        <v>287</v>
      </c>
      <c r="H7" s="17" t="s">
        <v>285</v>
      </c>
      <c r="I7" s="17" t="s">
        <v>285</v>
      </c>
      <c r="J7" s="17" t="s">
        <v>285</v>
      </c>
      <c r="K7" s="17" t="s">
        <v>285</v>
      </c>
      <c r="L7" s="103" t="s">
        <v>285</v>
      </c>
      <c r="M7" s="14"/>
      <c r="N7" s="5"/>
      <c r="O7" s="6"/>
    </row>
    <row r="8" spans="1:15" ht="18.75" customHeight="1" x14ac:dyDescent="0.25">
      <c r="A8" s="15" t="s">
        <v>85</v>
      </c>
      <c r="B8" s="7">
        <v>502.10112977059561</v>
      </c>
      <c r="C8" s="8">
        <v>3.8865644454830748</v>
      </c>
      <c r="D8" s="109" t="s">
        <v>286</v>
      </c>
      <c r="E8" s="17" t="s">
        <v>286</v>
      </c>
      <c r="F8" s="104" t="s">
        <v>287</v>
      </c>
      <c r="G8" s="101"/>
      <c r="H8" s="104" t="s">
        <v>287</v>
      </c>
      <c r="I8" s="104" t="s">
        <v>287</v>
      </c>
      <c r="J8" s="17" t="s">
        <v>285</v>
      </c>
      <c r="K8" s="17" t="s">
        <v>285</v>
      </c>
      <c r="L8" s="103" t="s">
        <v>285</v>
      </c>
      <c r="M8" s="14"/>
      <c r="N8" s="5"/>
      <c r="O8" s="6"/>
    </row>
    <row r="9" spans="1:15" ht="18.75" customHeight="1" x14ac:dyDescent="0.25">
      <c r="A9" s="15" t="s">
        <v>86</v>
      </c>
      <c r="B9" s="7">
        <v>495.61248268110705</v>
      </c>
      <c r="C9" s="8">
        <v>3.9253574414550338</v>
      </c>
      <c r="D9" s="109" t="s">
        <v>286</v>
      </c>
      <c r="E9" s="17" t="s">
        <v>286</v>
      </c>
      <c r="F9" s="17" t="s">
        <v>286</v>
      </c>
      <c r="G9" s="104" t="s">
        <v>287</v>
      </c>
      <c r="H9" s="101"/>
      <c r="I9" s="104" t="s">
        <v>287</v>
      </c>
      <c r="J9" s="17" t="s">
        <v>285</v>
      </c>
      <c r="K9" s="17" t="s">
        <v>285</v>
      </c>
      <c r="L9" s="103" t="s">
        <v>285</v>
      </c>
      <c r="M9" s="14"/>
      <c r="N9" s="5"/>
      <c r="O9" s="6"/>
    </row>
    <row r="10" spans="1:15" ht="18.75" customHeight="1" x14ac:dyDescent="0.25">
      <c r="A10" s="15" t="s">
        <v>83</v>
      </c>
      <c r="B10" s="7">
        <v>493.12415940876946</v>
      </c>
      <c r="C10" s="8">
        <v>3.8583566302103285</v>
      </c>
      <c r="D10" s="109" t="s">
        <v>286</v>
      </c>
      <c r="E10" s="17" t="s">
        <v>286</v>
      </c>
      <c r="F10" s="17" t="s">
        <v>286</v>
      </c>
      <c r="G10" s="104" t="s">
        <v>287</v>
      </c>
      <c r="H10" s="104" t="s">
        <v>287</v>
      </c>
      <c r="I10" s="101"/>
      <c r="J10" s="17" t="s">
        <v>285</v>
      </c>
      <c r="K10" s="17" t="s">
        <v>285</v>
      </c>
      <c r="L10" s="103" t="s">
        <v>285</v>
      </c>
      <c r="M10" s="14"/>
      <c r="N10" s="5"/>
      <c r="O10" s="6"/>
    </row>
    <row r="11" spans="1:15" ht="18.75" customHeight="1" x14ac:dyDescent="0.25">
      <c r="A11" s="15" t="s">
        <v>88</v>
      </c>
      <c r="B11" s="7">
        <v>474.72361138859458</v>
      </c>
      <c r="C11" s="8">
        <v>5.0448362959303665</v>
      </c>
      <c r="D11" s="109" t="s">
        <v>286</v>
      </c>
      <c r="E11" s="17" t="s">
        <v>286</v>
      </c>
      <c r="F11" s="17" t="s">
        <v>286</v>
      </c>
      <c r="G11" s="17" t="s">
        <v>286</v>
      </c>
      <c r="H11" s="17" t="s">
        <v>286</v>
      </c>
      <c r="I11" s="17" t="s">
        <v>286</v>
      </c>
      <c r="J11" s="101"/>
      <c r="K11" s="104" t="s">
        <v>287</v>
      </c>
      <c r="L11" s="103" t="s">
        <v>286</v>
      </c>
      <c r="M11" s="14"/>
      <c r="N11" s="5"/>
      <c r="O11" s="6"/>
    </row>
    <row r="12" spans="1:15" ht="18.75" customHeight="1" x14ac:dyDescent="0.25">
      <c r="A12" s="15" t="s">
        <v>89</v>
      </c>
      <c r="B12" s="7">
        <v>470.94764869748076</v>
      </c>
      <c r="C12" s="8">
        <v>8.3754554237816112</v>
      </c>
      <c r="D12" s="109" t="s">
        <v>286</v>
      </c>
      <c r="E12" s="17" t="s">
        <v>286</v>
      </c>
      <c r="F12" s="17" t="s">
        <v>286</v>
      </c>
      <c r="G12" s="17" t="s">
        <v>286</v>
      </c>
      <c r="H12" s="17" t="s">
        <v>286</v>
      </c>
      <c r="I12" s="17" t="s">
        <v>286</v>
      </c>
      <c r="J12" s="104" t="s">
        <v>287</v>
      </c>
      <c r="K12" s="101"/>
      <c r="L12" s="105" t="s">
        <v>287</v>
      </c>
      <c r="M12" s="14"/>
      <c r="N12" s="5"/>
      <c r="O12" s="6"/>
    </row>
    <row r="13" spans="1:15" ht="18.75" customHeight="1" x14ac:dyDescent="0.25">
      <c r="A13" s="93" t="s">
        <v>63</v>
      </c>
      <c r="B13" s="94">
        <v>484.73579819098831</v>
      </c>
      <c r="C13" s="95">
        <v>0.42752357036558541</v>
      </c>
      <c r="D13" s="110" t="s">
        <v>286</v>
      </c>
      <c r="E13" s="106" t="s">
        <v>286</v>
      </c>
      <c r="F13" s="106" t="s">
        <v>286</v>
      </c>
      <c r="G13" s="106" t="s">
        <v>286</v>
      </c>
      <c r="H13" s="106" t="s">
        <v>286</v>
      </c>
      <c r="I13" s="106" t="s">
        <v>286</v>
      </c>
      <c r="J13" s="106" t="s">
        <v>285</v>
      </c>
      <c r="K13" s="107" t="s">
        <v>287</v>
      </c>
      <c r="L13" s="102"/>
      <c r="M13" s="14"/>
      <c r="N13" s="5"/>
    </row>
    <row r="14" spans="1:15" x14ac:dyDescent="0.25">
      <c r="A14" s="16"/>
      <c r="B14" s="7"/>
      <c r="C14" s="8"/>
      <c r="D14" s="17"/>
      <c r="E14" s="17"/>
      <c r="F14" s="17"/>
      <c r="G14" s="17"/>
      <c r="H14" s="17"/>
      <c r="I14" s="17"/>
      <c r="J14" s="17"/>
      <c r="K14" s="17"/>
      <c r="L14" s="17"/>
      <c r="M14" s="14"/>
      <c r="N14" s="5"/>
    </row>
    <row r="15" spans="1:15" x14ac:dyDescent="0.25">
      <c r="A15" s="18" t="s">
        <v>296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14"/>
      <c r="N15" s="5"/>
    </row>
    <row r="16" spans="1:15" ht="7.5" customHeight="1" x14ac:dyDescent="0.25">
      <c r="A16" s="19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14"/>
      <c r="N16" s="5"/>
      <c r="O16" t="s">
        <v>288</v>
      </c>
    </row>
    <row r="17" spans="1:14" x14ac:dyDescent="0.25">
      <c r="A17" s="20" t="s">
        <v>289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14"/>
      <c r="N17" s="5"/>
    </row>
    <row r="18" spans="1:14" x14ac:dyDescent="0.25">
      <c r="A18" s="21" t="s">
        <v>290</v>
      </c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14"/>
      <c r="N18" s="5"/>
    </row>
    <row r="19" spans="1:14" x14ac:dyDescent="0.25">
      <c r="A19" s="20" t="s">
        <v>291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14"/>
      <c r="N19" s="5"/>
    </row>
    <row r="20" spans="1:14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14"/>
      <c r="N20" s="5"/>
    </row>
  </sheetData>
  <hyperlinks>
    <hyperlink ref="A2" location="TOC!A1" display="Back to TOC"/>
  </hyperlink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O20"/>
  <sheetViews>
    <sheetView zoomScaleNormal="100" workbookViewId="0">
      <selection activeCell="A2" sqref="A2"/>
    </sheetView>
  </sheetViews>
  <sheetFormatPr defaultRowHeight="15" x14ac:dyDescent="0.25"/>
  <cols>
    <col min="1" max="1" width="14.28515625" customWidth="1"/>
  </cols>
  <sheetData>
    <row r="1" spans="1:15" x14ac:dyDescent="0.25">
      <c r="A1" s="2" t="s">
        <v>311</v>
      </c>
      <c r="B1" s="2" t="s">
        <v>298</v>
      </c>
    </row>
    <row r="2" spans="1:15" x14ac:dyDescent="0.25">
      <c r="A2" s="120" t="s">
        <v>302</v>
      </c>
    </row>
    <row r="3" spans="1:15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14"/>
      <c r="N3" s="5"/>
    </row>
    <row r="4" spans="1:15" s="12" customFormat="1" ht="30" x14ac:dyDescent="0.25">
      <c r="A4" s="96" t="s">
        <v>284</v>
      </c>
      <c r="B4" s="111" t="s">
        <v>1</v>
      </c>
      <c r="C4" s="113" t="s">
        <v>2</v>
      </c>
      <c r="D4" s="99" t="s">
        <v>82</v>
      </c>
      <c r="E4" s="98" t="s">
        <v>84</v>
      </c>
      <c r="F4" s="99" t="s">
        <v>87</v>
      </c>
      <c r="G4" s="99" t="s">
        <v>85</v>
      </c>
      <c r="H4" s="98" t="s">
        <v>86</v>
      </c>
      <c r="I4" s="98" t="s">
        <v>83</v>
      </c>
      <c r="J4" s="98" t="s">
        <v>88</v>
      </c>
      <c r="K4" s="98" t="s">
        <v>89</v>
      </c>
      <c r="L4" s="100" t="s">
        <v>63</v>
      </c>
      <c r="M4" s="13"/>
      <c r="N4" s="91"/>
    </row>
    <row r="5" spans="1:15" ht="18.75" customHeight="1" x14ac:dyDescent="0.25">
      <c r="A5" s="92" t="s">
        <v>82</v>
      </c>
      <c r="B5" s="7">
        <v>539.58989512790549</v>
      </c>
      <c r="C5" s="8">
        <v>4.5744678321040499</v>
      </c>
      <c r="D5" s="114"/>
      <c r="E5" s="17" t="s">
        <v>285</v>
      </c>
      <c r="F5" s="17" t="s">
        <v>285</v>
      </c>
      <c r="G5" s="17" t="s">
        <v>285</v>
      </c>
      <c r="H5" s="17" t="s">
        <v>285</v>
      </c>
      <c r="I5" s="17" t="s">
        <v>285</v>
      </c>
      <c r="J5" s="17" t="s">
        <v>285</v>
      </c>
      <c r="K5" s="17" t="s">
        <v>285</v>
      </c>
      <c r="L5" s="103" t="s">
        <v>285</v>
      </c>
      <c r="M5" s="14"/>
      <c r="N5" s="5"/>
      <c r="O5" s="6"/>
    </row>
    <row r="6" spans="1:15" ht="18.75" customHeight="1" x14ac:dyDescent="0.25">
      <c r="A6" s="15" t="s">
        <v>84</v>
      </c>
      <c r="B6" s="7">
        <v>517.1952288169033</v>
      </c>
      <c r="C6" s="8">
        <v>4.145113498446098</v>
      </c>
      <c r="D6" s="109" t="s">
        <v>286</v>
      </c>
      <c r="E6" s="101"/>
      <c r="F6" s="115" t="s">
        <v>287</v>
      </c>
      <c r="G6" s="115" t="s">
        <v>287</v>
      </c>
      <c r="H6" s="116" t="s">
        <v>285</v>
      </c>
      <c r="I6" s="116" t="s">
        <v>285</v>
      </c>
      <c r="J6" s="116" t="s">
        <v>285</v>
      </c>
      <c r="K6" s="17" t="s">
        <v>285</v>
      </c>
      <c r="L6" s="103" t="s">
        <v>285</v>
      </c>
      <c r="M6" s="14"/>
      <c r="N6" s="5"/>
      <c r="O6" s="6"/>
    </row>
    <row r="7" spans="1:15" ht="18.75" customHeight="1" x14ac:dyDescent="0.25">
      <c r="A7" s="15" t="s">
        <v>87</v>
      </c>
      <c r="B7" s="7">
        <v>515.87023214731232</v>
      </c>
      <c r="C7" s="8">
        <v>3.9380155860122685</v>
      </c>
      <c r="D7" s="109" t="s">
        <v>286</v>
      </c>
      <c r="E7" s="115" t="s">
        <v>287</v>
      </c>
      <c r="F7" s="101"/>
      <c r="G7" s="115" t="s">
        <v>287</v>
      </c>
      <c r="H7" s="116" t="s">
        <v>285</v>
      </c>
      <c r="I7" s="116" t="s">
        <v>285</v>
      </c>
      <c r="J7" s="116" t="s">
        <v>285</v>
      </c>
      <c r="K7" s="17" t="s">
        <v>285</v>
      </c>
      <c r="L7" s="103" t="s">
        <v>285</v>
      </c>
      <c r="M7" s="14"/>
      <c r="N7" s="5"/>
      <c r="O7" s="6"/>
    </row>
    <row r="8" spans="1:15" ht="18.75" customHeight="1" x14ac:dyDescent="0.25">
      <c r="A8" s="15" t="s">
        <v>85</v>
      </c>
      <c r="B8" s="7">
        <v>506.99997737577166</v>
      </c>
      <c r="C8" s="8">
        <v>3.4456178251859226</v>
      </c>
      <c r="D8" s="109" t="s">
        <v>286</v>
      </c>
      <c r="E8" s="115" t="s">
        <v>287</v>
      </c>
      <c r="F8" s="115" t="s">
        <v>287</v>
      </c>
      <c r="G8" s="101"/>
      <c r="H8" s="115" t="s">
        <v>287</v>
      </c>
      <c r="I8" s="115" t="s">
        <v>287</v>
      </c>
      <c r="J8" s="116" t="s">
        <v>285</v>
      </c>
      <c r="K8" s="17" t="s">
        <v>285</v>
      </c>
      <c r="L8" s="103" t="s">
        <v>285</v>
      </c>
      <c r="M8" s="14"/>
      <c r="N8" s="5"/>
      <c r="O8" s="6"/>
    </row>
    <row r="9" spans="1:15" ht="18.75" customHeight="1" x14ac:dyDescent="0.25">
      <c r="A9" s="15" t="s">
        <v>86</v>
      </c>
      <c r="B9" s="7">
        <v>499.75585174013349</v>
      </c>
      <c r="C9" s="8">
        <v>3.9433473324968289</v>
      </c>
      <c r="D9" s="109" t="s">
        <v>286</v>
      </c>
      <c r="E9" s="116" t="s">
        <v>286</v>
      </c>
      <c r="F9" s="116" t="s">
        <v>286</v>
      </c>
      <c r="G9" s="115" t="s">
        <v>287</v>
      </c>
      <c r="H9" s="101"/>
      <c r="I9" s="115" t="s">
        <v>287</v>
      </c>
      <c r="J9" s="115" t="s">
        <v>287</v>
      </c>
      <c r="K9" s="17" t="s">
        <v>285</v>
      </c>
      <c r="L9" s="103" t="s">
        <v>285</v>
      </c>
      <c r="M9" s="14"/>
      <c r="N9" s="5"/>
      <c r="O9" s="6"/>
    </row>
    <row r="10" spans="1:15" ht="18.75" customHeight="1" x14ac:dyDescent="0.25">
      <c r="A10" s="15" t="s">
        <v>83</v>
      </c>
      <c r="B10" s="7">
        <v>497.85669682808185</v>
      </c>
      <c r="C10" s="8">
        <v>3.7595939379650583</v>
      </c>
      <c r="D10" s="109" t="s">
        <v>286</v>
      </c>
      <c r="E10" s="116" t="s">
        <v>286</v>
      </c>
      <c r="F10" s="116" t="s">
        <v>286</v>
      </c>
      <c r="G10" s="115" t="s">
        <v>287</v>
      </c>
      <c r="H10" s="115" t="s">
        <v>287</v>
      </c>
      <c r="I10" s="101"/>
      <c r="J10" s="115" t="s">
        <v>287</v>
      </c>
      <c r="K10" s="17" t="s">
        <v>285</v>
      </c>
      <c r="L10" s="103" t="s">
        <v>285</v>
      </c>
      <c r="M10" s="14"/>
      <c r="N10" s="5"/>
      <c r="O10" s="6"/>
    </row>
    <row r="11" spans="1:15" ht="18.75" customHeight="1" x14ac:dyDescent="0.25">
      <c r="A11" s="15" t="s">
        <v>89</v>
      </c>
      <c r="B11" s="7">
        <v>484.96967844138669</v>
      </c>
      <c r="C11" s="8">
        <v>7.9406338736764859</v>
      </c>
      <c r="D11" s="109" t="s">
        <v>286</v>
      </c>
      <c r="E11" s="116" t="s">
        <v>286</v>
      </c>
      <c r="F11" s="116" t="s">
        <v>286</v>
      </c>
      <c r="G11" s="116" t="s">
        <v>286</v>
      </c>
      <c r="H11" s="115" t="s">
        <v>287</v>
      </c>
      <c r="I11" s="115" t="s">
        <v>287</v>
      </c>
      <c r="J11" s="101"/>
      <c r="K11" s="104" t="s">
        <v>287</v>
      </c>
      <c r="L11" s="105" t="s">
        <v>287</v>
      </c>
      <c r="M11" s="14"/>
      <c r="N11" s="5"/>
      <c r="O11" s="6"/>
    </row>
    <row r="12" spans="1:15" ht="18.75" customHeight="1" x14ac:dyDescent="0.25">
      <c r="A12" s="15" t="s">
        <v>88</v>
      </c>
      <c r="B12" s="7">
        <v>480.97177630298722</v>
      </c>
      <c r="C12" s="8">
        <v>5.0222746131780136</v>
      </c>
      <c r="D12" s="109" t="s">
        <v>286</v>
      </c>
      <c r="E12" s="116" t="s">
        <v>286</v>
      </c>
      <c r="F12" s="116" t="s">
        <v>286</v>
      </c>
      <c r="G12" s="116" t="s">
        <v>286</v>
      </c>
      <c r="H12" s="116" t="s">
        <v>286</v>
      </c>
      <c r="I12" s="116" t="s">
        <v>286</v>
      </c>
      <c r="J12" s="115" t="s">
        <v>287</v>
      </c>
      <c r="K12" s="101"/>
      <c r="L12" s="105" t="s">
        <v>287</v>
      </c>
      <c r="M12" s="14"/>
      <c r="N12" s="5"/>
      <c r="O12" s="6"/>
    </row>
    <row r="13" spans="1:15" ht="18.75" customHeight="1" x14ac:dyDescent="0.25">
      <c r="A13" s="93" t="s">
        <v>63</v>
      </c>
      <c r="B13" s="94">
        <v>489.86362742999171</v>
      </c>
      <c r="C13" s="95">
        <v>0.42280725566741201</v>
      </c>
      <c r="D13" s="110" t="s">
        <v>286</v>
      </c>
      <c r="E13" s="106" t="s">
        <v>286</v>
      </c>
      <c r="F13" s="106" t="s">
        <v>286</v>
      </c>
      <c r="G13" s="106" t="s">
        <v>286</v>
      </c>
      <c r="H13" s="106" t="s">
        <v>286</v>
      </c>
      <c r="I13" s="106" t="s">
        <v>286</v>
      </c>
      <c r="J13" s="107" t="s">
        <v>287</v>
      </c>
      <c r="K13" s="107" t="s">
        <v>287</v>
      </c>
      <c r="L13" s="102"/>
      <c r="M13" s="14"/>
      <c r="N13" s="5"/>
    </row>
    <row r="14" spans="1:15" x14ac:dyDescent="0.25">
      <c r="A14" s="16"/>
      <c r="B14" s="7"/>
      <c r="C14" s="8"/>
      <c r="D14" s="17"/>
      <c r="E14" s="17"/>
      <c r="F14" s="17"/>
      <c r="G14" s="17"/>
      <c r="H14" s="17"/>
      <c r="I14" s="17"/>
      <c r="J14" s="17"/>
      <c r="K14" s="17"/>
      <c r="L14" s="17"/>
      <c r="M14" s="14"/>
      <c r="N14" s="5"/>
    </row>
    <row r="15" spans="1:15" x14ac:dyDescent="0.25">
      <c r="A15" s="18" t="s">
        <v>296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14"/>
      <c r="N15" s="5"/>
    </row>
    <row r="16" spans="1:15" ht="7.5" customHeight="1" x14ac:dyDescent="0.25">
      <c r="A16" s="19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14"/>
      <c r="N16" s="5"/>
      <c r="O16" t="s">
        <v>288</v>
      </c>
    </row>
    <row r="17" spans="1:14" x14ac:dyDescent="0.25">
      <c r="A17" s="20" t="s">
        <v>289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14"/>
      <c r="N17" s="5"/>
    </row>
    <row r="18" spans="1:14" x14ac:dyDescent="0.25">
      <c r="A18" s="21" t="s">
        <v>290</v>
      </c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14"/>
      <c r="N18" s="5"/>
    </row>
    <row r="19" spans="1:14" x14ac:dyDescent="0.25">
      <c r="A19" s="20" t="s">
        <v>291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14"/>
      <c r="N19" s="5"/>
    </row>
    <row r="20" spans="1:14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14"/>
      <c r="N20" s="5"/>
    </row>
  </sheetData>
  <hyperlinks>
    <hyperlink ref="A2" location="TOC!A1" display="Back to TOC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X56"/>
  <sheetViews>
    <sheetView zoomScaleNormal="100" workbookViewId="0">
      <selection activeCell="A2" sqref="A2"/>
    </sheetView>
  </sheetViews>
  <sheetFormatPr defaultRowHeight="15" x14ac:dyDescent="0.25"/>
  <cols>
    <col min="1" max="1" width="18.42578125" customWidth="1"/>
    <col min="4" max="4" width="11.85546875" customWidth="1"/>
    <col min="5" max="5" width="16.85546875" customWidth="1"/>
    <col min="19" max="20" width="8.7109375" style="9"/>
  </cols>
  <sheetData>
    <row r="1" spans="1:24" x14ac:dyDescent="0.25">
      <c r="A1" s="2" t="s">
        <v>300</v>
      </c>
      <c r="B1" s="2" t="s">
        <v>312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U1" s="1"/>
      <c r="V1" s="1"/>
      <c r="W1" s="1"/>
      <c r="X1" s="1"/>
    </row>
    <row r="2" spans="1:24" x14ac:dyDescent="0.25">
      <c r="A2" s="120" t="s">
        <v>302</v>
      </c>
      <c r="B2" s="2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U2" s="1"/>
      <c r="V2" s="1"/>
      <c r="W2" s="1"/>
      <c r="X2" s="1"/>
    </row>
    <row r="4" spans="1:24" ht="20.45" customHeight="1" x14ac:dyDescent="0.25">
      <c r="A4" s="122" t="s">
        <v>301</v>
      </c>
      <c r="B4" s="123" t="s">
        <v>1</v>
      </c>
      <c r="C4" s="123" t="s">
        <v>2</v>
      </c>
      <c r="D4" s="124" t="s">
        <v>3</v>
      </c>
      <c r="E4" s="125" t="s">
        <v>4</v>
      </c>
      <c r="F4" s="127" t="s">
        <v>5</v>
      </c>
      <c r="G4" s="121"/>
      <c r="H4" s="121" t="s">
        <v>6</v>
      </c>
      <c r="I4" s="121"/>
      <c r="J4" s="121" t="s">
        <v>7</v>
      </c>
      <c r="K4" s="121"/>
      <c r="L4" s="121" t="s">
        <v>8</v>
      </c>
      <c r="M4" s="121"/>
      <c r="N4" s="121" t="s">
        <v>9</v>
      </c>
      <c r="O4" s="121"/>
      <c r="P4" s="121" t="s">
        <v>10</v>
      </c>
      <c r="Q4" s="121"/>
      <c r="R4" s="3"/>
      <c r="S4" s="10"/>
      <c r="T4" s="10"/>
      <c r="U4" s="3"/>
      <c r="V4" s="3"/>
      <c r="W4" s="3"/>
      <c r="X4" s="3"/>
    </row>
    <row r="5" spans="1:24" ht="30" customHeight="1" x14ac:dyDescent="0.25">
      <c r="A5" s="122"/>
      <c r="B5" s="123"/>
      <c r="C5" s="123"/>
      <c r="D5" s="124"/>
      <c r="E5" s="126"/>
      <c r="F5" s="46" t="s">
        <v>1</v>
      </c>
      <c r="G5" s="26" t="s">
        <v>2</v>
      </c>
      <c r="H5" s="46" t="s">
        <v>1</v>
      </c>
      <c r="I5" s="26" t="s">
        <v>2</v>
      </c>
      <c r="J5" s="46" t="s">
        <v>1</v>
      </c>
      <c r="K5" s="26" t="s">
        <v>2</v>
      </c>
      <c r="L5" s="46" t="s">
        <v>1</v>
      </c>
      <c r="M5" s="26" t="s">
        <v>2</v>
      </c>
      <c r="N5" s="46" t="s">
        <v>1</v>
      </c>
      <c r="O5" s="26" t="s">
        <v>2</v>
      </c>
      <c r="P5" s="46" t="s">
        <v>1</v>
      </c>
      <c r="Q5" s="26" t="s">
        <v>2</v>
      </c>
      <c r="R5" s="3"/>
      <c r="S5" s="10"/>
      <c r="T5" s="10"/>
      <c r="U5" s="3"/>
      <c r="V5" s="3"/>
      <c r="W5" s="3"/>
      <c r="X5" s="3"/>
    </row>
    <row r="6" spans="1:24" x14ac:dyDescent="0.25">
      <c r="A6" s="33" t="s">
        <v>14</v>
      </c>
      <c r="B6" s="34">
        <v>499.38110998133527</v>
      </c>
      <c r="C6" s="35">
        <v>2.2091977007366492</v>
      </c>
      <c r="D6" s="22" t="s">
        <v>71</v>
      </c>
      <c r="E6" s="23">
        <v>354.34259999999995</v>
      </c>
      <c r="F6" s="36">
        <v>313.41010000000006</v>
      </c>
      <c r="G6" s="35">
        <v>3.9102786644091414</v>
      </c>
      <c r="H6" s="36">
        <v>355.38</v>
      </c>
      <c r="I6" s="37">
        <v>3.3803093904667598</v>
      </c>
      <c r="J6" s="34">
        <v>427.82079999999996</v>
      </c>
      <c r="K6" s="35">
        <v>2.8103827454340395</v>
      </c>
      <c r="L6" s="36">
        <v>574.9973</v>
      </c>
      <c r="M6" s="37">
        <v>2.3284915595545188</v>
      </c>
      <c r="N6" s="34">
        <v>633.69740000000002</v>
      </c>
      <c r="O6" s="35">
        <v>2.9518282311560791</v>
      </c>
      <c r="P6" s="36">
        <v>667.7527</v>
      </c>
      <c r="Q6" s="37">
        <v>3.2479079772387625</v>
      </c>
      <c r="S6" s="11"/>
      <c r="T6" s="11"/>
    </row>
    <row r="7" spans="1:24" x14ac:dyDescent="0.25">
      <c r="A7" s="38" t="s">
        <v>34</v>
      </c>
      <c r="B7" s="30">
        <v>479.83145828157217</v>
      </c>
      <c r="C7" s="31">
        <v>2.8867421508545363</v>
      </c>
      <c r="D7" s="24" t="s">
        <v>90</v>
      </c>
      <c r="E7" s="25">
        <v>336.67370000000005</v>
      </c>
      <c r="F7" s="32">
        <v>304.7672</v>
      </c>
      <c r="G7" s="31">
        <v>5.4111374773727388</v>
      </c>
      <c r="H7" s="32">
        <v>340.63569999999999</v>
      </c>
      <c r="I7" s="39">
        <v>4.8961464869493669</v>
      </c>
      <c r="J7" s="30">
        <v>406.87100000000004</v>
      </c>
      <c r="K7" s="31">
        <v>3.8871509665749349</v>
      </c>
      <c r="L7" s="32">
        <v>555.0471</v>
      </c>
      <c r="M7" s="39">
        <v>3.0705833805556315</v>
      </c>
      <c r="N7" s="30">
        <v>611.41949999999997</v>
      </c>
      <c r="O7" s="31">
        <v>2.7816968026627995</v>
      </c>
      <c r="P7" s="32">
        <v>641.44090000000006</v>
      </c>
      <c r="Q7" s="39">
        <v>3.6548178430250795</v>
      </c>
      <c r="S7" s="11"/>
      <c r="T7" s="11"/>
    </row>
    <row r="8" spans="1:24" x14ac:dyDescent="0.25">
      <c r="A8" s="38" t="s">
        <v>61</v>
      </c>
      <c r="B8" s="30">
        <v>479.64969603076537</v>
      </c>
      <c r="C8" s="31">
        <v>2.6531278535724243</v>
      </c>
      <c r="D8" s="24" t="s">
        <v>91</v>
      </c>
      <c r="E8" s="25">
        <v>313.81479999999993</v>
      </c>
      <c r="F8" s="32">
        <v>315.63230000000004</v>
      </c>
      <c r="G8" s="31">
        <v>5.209733726734247</v>
      </c>
      <c r="H8" s="32">
        <v>353.88090000000005</v>
      </c>
      <c r="I8" s="39">
        <v>3.8796686038493582</v>
      </c>
      <c r="J8" s="30">
        <v>415.95970000000011</v>
      </c>
      <c r="K8" s="31">
        <v>3.3602547582818123</v>
      </c>
      <c r="L8" s="32">
        <v>546.53480000000013</v>
      </c>
      <c r="M8" s="39">
        <v>3.1005986316489538</v>
      </c>
      <c r="N8" s="30">
        <v>599.54030000000012</v>
      </c>
      <c r="O8" s="31">
        <v>3.5876212502932145</v>
      </c>
      <c r="P8" s="32">
        <v>629.44709999999998</v>
      </c>
      <c r="Q8" s="39">
        <v>3.9922032357528545</v>
      </c>
      <c r="S8" s="11"/>
      <c r="T8" s="11"/>
    </row>
    <row r="9" spans="1:24" x14ac:dyDescent="0.25">
      <c r="A9" s="38" t="s">
        <v>46</v>
      </c>
      <c r="B9" s="30">
        <v>498.13315426793116</v>
      </c>
      <c r="C9" s="31">
        <v>2.5677398141018237</v>
      </c>
      <c r="D9" s="24" t="s">
        <v>92</v>
      </c>
      <c r="E9" s="25">
        <v>339.97320000000008</v>
      </c>
      <c r="F9" s="32">
        <v>318.06459999999998</v>
      </c>
      <c r="G9" s="31">
        <v>5.2485454158483087</v>
      </c>
      <c r="H9" s="32">
        <v>356.71600000000007</v>
      </c>
      <c r="I9" s="39">
        <v>4.0923848083292977</v>
      </c>
      <c r="J9" s="30">
        <v>427.37290000000007</v>
      </c>
      <c r="K9" s="31">
        <v>3.6912864490430564</v>
      </c>
      <c r="L9" s="32">
        <v>573.97149999999999</v>
      </c>
      <c r="M9" s="39">
        <v>2.9015474235502556</v>
      </c>
      <c r="N9" s="30">
        <v>628.76789999999994</v>
      </c>
      <c r="O9" s="31">
        <v>2.9291541765262328</v>
      </c>
      <c r="P9" s="32">
        <v>658.03780000000006</v>
      </c>
      <c r="Q9" s="39">
        <v>3.2285493412504858</v>
      </c>
      <c r="S9" s="11"/>
      <c r="T9" s="11"/>
    </row>
    <row r="10" spans="1:24" x14ac:dyDescent="0.25">
      <c r="A10" s="38" t="s">
        <v>50</v>
      </c>
      <c r="B10" s="30">
        <v>552.66409409538301</v>
      </c>
      <c r="C10" s="31">
        <v>3.1136049760329172</v>
      </c>
      <c r="D10" s="24" t="s">
        <v>93</v>
      </c>
      <c r="E10" s="25">
        <v>306.01790000000011</v>
      </c>
      <c r="F10" s="32">
        <v>394.04720000000003</v>
      </c>
      <c r="G10" s="31">
        <v>6.1276084597704212</v>
      </c>
      <c r="H10" s="32">
        <v>432.04320000000007</v>
      </c>
      <c r="I10" s="39">
        <v>4.7033724341630068</v>
      </c>
      <c r="J10" s="30">
        <v>492.05130000000003</v>
      </c>
      <c r="K10" s="31">
        <v>3.9590305216541184</v>
      </c>
      <c r="L10" s="32">
        <v>617.30029999999999</v>
      </c>
      <c r="M10" s="39">
        <v>3.5051107750762505</v>
      </c>
      <c r="N10" s="30">
        <v>669.78790000000004</v>
      </c>
      <c r="O10" s="31">
        <v>4.0099770807221224</v>
      </c>
      <c r="P10" s="32">
        <v>700.06510000000014</v>
      </c>
      <c r="Q10" s="39">
        <v>4.5179836069466788</v>
      </c>
      <c r="S10" s="11"/>
      <c r="T10" s="11"/>
    </row>
    <row r="11" spans="1:24" x14ac:dyDescent="0.25">
      <c r="A11" s="38" t="s">
        <v>21</v>
      </c>
      <c r="B11" s="27">
        <v>517.16099486970199</v>
      </c>
      <c r="C11" s="28">
        <v>2.3368384483723581</v>
      </c>
      <c r="D11" s="24" t="s">
        <v>94</v>
      </c>
      <c r="E11" s="25">
        <v>326.36310000000009</v>
      </c>
      <c r="F11" s="29">
        <v>346.89100000000002</v>
      </c>
      <c r="G11" s="28">
        <v>3.6694766109911572</v>
      </c>
      <c r="H11" s="29">
        <v>386.57730000000004</v>
      </c>
      <c r="I11" s="40">
        <v>2.9875872854287535</v>
      </c>
      <c r="J11" s="27">
        <v>451.67060000000004</v>
      </c>
      <c r="K11" s="28">
        <v>2.6898266489476432</v>
      </c>
      <c r="L11" s="29">
        <v>586.72400000000005</v>
      </c>
      <c r="M11" s="40">
        <v>2.7679620488777905</v>
      </c>
      <c r="N11" s="27">
        <v>641.7111000000001</v>
      </c>
      <c r="O11" s="28">
        <v>3.3540851273525938</v>
      </c>
      <c r="P11" s="29">
        <v>673.25410000000011</v>
      </c>
      <c r="Q11" s="40">
        <v>3.6656074624663275</v>
      </c>
      <c r="S11" s="11"/>
      <c r="T11" s="11"/>
    </row>
    <row r="12" spans="1:24" x14ac:dyDescent="0.25">
      <c r="A12" s="38" t="s">
        <v>15</v>
      </c>
      <c r="B12" s="27">
        <v>440.80696137879227</v>
      </c>
      <c r="C12" s="28">
        <v>3.1627355898596674</v>
      </c>
      <c r="D12" s="24" t="s">
        <v>95</v>
      </c>
      <c r="E12" s="25">
        <v>321.63400000000007</v>
      </c>
      <c r="F12" s="29">
        <v>276.37949999999995</v>
      </c>
      <c r="G12" s="28">
        <v>4.6834123693953691</v>
      </c>
      <c r="H12" s="29">
        <v>311.62719999999996</v>
      </c>
      <c r="I12" s="40">
        <v>3.9283938135812404</v>
      </c>
      <c r="J12" s="27">
        <v>374.35410000000002</v>
      </c>
      <c r="K12" s="28">
        <v>4.1640413462564645</v>
      </c>
      <c r="L12" s="29">
        <v>509.29290000000003</v>
      </c>
      <c r="M12" s="40">
        <v>3.9970920049768726</v>
      </c>
      <c r="N12" s="27">
        <v>565.46559999999999</v>
      </c>
      <c r="O12" s="28">
        <v>3.9960523016124636</v>
      </c>
      <c r="P12" s="29">
        <v>598.01350000000002</v>
      </c>
      <c r="Q12" s="40">
        <v>3.9831804428991529</v>
      </c>
      <c r="S12" s="11"/>
      <c r="T12" s="11"/>
    </row>
    <row r="13" spans="1:24" x14ac:dyDescent="0.25">
      <c r="A13" s="38" t="s">
        <v>58</v>
      </c>
      <c r="B13" s="30">
        <v>499.24283546852661</v>
      </c>
      <c r="C13" s="31">
        <v>3.2156315204444486</v>
      </c>
      <c r="D13" s="24" t="s">
        <v>96</v>
      </c>
      <c r="E13" s="25">
        <v>348.86130000000003</v>
      </c>
      <c r="F13" s="32">
        <v>312.99950000000001</v>
      </c>
      <c r="G13" s="31">
        <v>6.1296439589823599</v>
      </c>
      <c r="H13" s="32">
        <v>358.14349999999996</v>
      </c>
      <c r="I13" s="39">
        <v>4.3040144985847535</v>
      </c>
      <c r="J13" s="30">
        <v>430.85339999999997</v>
      </c>
      <c r="K13" s="31">
        <v>3.6887713052210498</v>
      </c>
      <c r="L13" s="32">
        <v>573.83679999999993</v>
      </c>
      <c r="M13" s="39">
        <v>4.3609857823693794</v>
      </c>
      <c r="N13" s="30">
        <v>631.17050000000006</v>
      </c>
      <c r="O13" s="31">
        <v>4.2819582097122524</v>
      </c>
      <c r="P13" s="32">
        <v>661.86080000000004</v>
      </c>
      <c r="Q13" s="39">
        <v>4.832639949976719</v>
      </c>
      <c r="S13" s="11"/>
      <c r="T13" s="11"/>
    </row>
    <row r="14" spans="1:24" x14ac:dyDescent="0.25">
      <c r="A14" s="41" t="s">
        <v>54</v>
      </c>
      <c r="B14" s="30">
        <v>425.13547451903855</v>
      </c>
      <c r="C14" s="31">
        <v>3.7645793715301896</v>
      </c>
      <c r="D14" s="24" t="s">
        <v>97</v>
      </c>
      <c r="E14" s="25">
        <v>292.8112000000001</v>
      </c>
      <c r="F14" s="32">
        <v>276.69590000000005</v>
      </c>
      <c r="G14" s="31">
        <v>4.8261278077138519</v>
      </c>
      <c r="H14" s="32">
        <v>309.44510000000002</v>
      </c>
      <c r="I14" s="39">
        <v>4.0088512060640413</v>
      </c>
      <c r="J14" s="30">
        <v>364.72470000000004</v>
      </c>
      <c r="K14" s="31">
        <v>3.8101295414693941</v>
      </c>
      <c r="L14" s="32">
        <v>487.16510000000011</v>
      </c>
      <c r="M14" s="39">
        <v>4.525974165687674</v>
      </c>
      <c r="N14" s="30">
        <v>539.1934</v>
      </c>
      <c r="O14" s="31">
        <v>5.5851797280963913</v>
      </c>
      <c r="P14" s="32">
        <v>569.50710000000015</v>
      </c>
      <c r="Q14" s="39">
        <v>6.2579464152032802</v>
      </c>
      <c r="S14" s="11"/>
      <c r="T14" s="11"/>
    </row>
    <row r="15" spans="1:24" x14ac:dyDescent="0.25">
      <c r="A15" s="38" t="s">
        <v>31</v>
      </c>
      <c r="B15" s="30">
        <v>477.56614861846174</v>
      </c>
      <c r="C15" s="31">
        <v>3.0470069251978096</v>
      </c>
      <c r="D15" s="24" t="s">
        <v>98</v>
      </c>
      <c r="E15" s="25">
        <v>325.3528</v>
      </c>
      <c r="F15" s="30">
        <v>309.19450000000006</v>
      </c>
      <c r="G15" s="31">
        <v>5.6109103183985365</v>
      </c>
      <c r="H15" s="32">
        <v>347.6671</v>
      </c>
      <c r="I15" s="39">
        <v>5.1844067738427553</v>
      </c>
      <c r="J15" s="30">
        <v>411.75670000000002</v>
      </c>
      <c r="K15" s="31">
        <v>4.2143827947346626</v>
      </c>
      <c r="L15" s="32">
        <v>546.89300000000003</v>
      </c>
      <c r="M15" s="39">
        <v>3.3010000483228827</v>
      </c>
      <c r="N15" s="30">
        <v>602.71410000000003</v>
      </c>
      <c r="O15" s="31">
        <v>3.8063075623087723</v>
      </c>
      <c r="P15" s="32">
        <v>634.54730000000006</v>
      </c>
      <c r="Q15" s="39">
        <v>4.3021040887150503</v>
      </c>
      <c r="S15" s="11"/>
      <c r="T15" s="11"/>
    </row>
    <row r="16" spans="1:24" x14ac:dyDescent="0.25">
      <c r="A16" s="38" t="s">
        <v>64</v>
      </c>
      <c r="B16" s="27">
        <v>423.97392576918742</v>
      </c>
      <c r="C16" s="28">
        <v>1.6253672746643777</v>
      </c>
      <c r="D16" s="24" t="s">
        <v>99</v>
      </c>
      <c r="E16" s="25">
        <v>358.83240000000001</v>
      </c>
      <c r="F16" s="27">
        <v>241.33820000000003</v>
      </c>
      <c r="G16" s="28">
        <v>4.1050624489937872</v>
      </c>
      <c r="H16" s="29">
        <v>278.34820000000002</v>
      </c>
      <c r="I16" s="40">
        <v>3.3065500431382877</v>
      </c>
      <c r="J16" s="27">
        <v>346.36349999999999</v>
      </c>
      <c r="K16" s="28">
        <v>2.7459323120248622</v>
      </c>
      <c r="L16" s="29">
        <v>502.00930000000011</v>
      </c>
      <c r="M16" s="40">
        <v>2.4889163375408554</v>
      </c>
      <c r="N16" s="27">
        <v>564.35159999999996</v>
      </c>
      <c r="O16" s="28">
        <v>3.9500687854067031</v>
      </c>
      <c r="P16" s="29">
        <v>600.17060000000004</v>
      </c>
      <c r="Q16" s="40">
        <v>4.5300212966141524</v>
      </c>
      <c r="S16" s="11"/>
      <c r="T16" s="11"/>
    </row>
    <row r="17" spans="1:20" x14ac:dyDescent="0.25">
      <c r="A17" s="38" t="s">
        <v>36</v>
      </c>
      <c r="B17" s="30">
        <v>492.43513407776084</v>
      </c>
      <c r="C17" s="31">
        <v>2.9421107465052705</v>
      </c>
      <c r="D17" s="24" t="s">
        <v>100</v>
      </c>
      <c r="E17" s="25">
        <v>340.9833000000001</v>
      </c>
      <c r="F17" s="32">
        <v>317.01070000000004</v>
      </c>
      <c r="G17" s="31">
        <v>7.5374996386954027</v>
      </c>
      <c r="H17" s="32">
        <v>356.06590000000006</v>
      </c>
      <c r="I17" s="39">
        <v>5.6466373096934603</v>
      </c>
      <c r="J17" s="30">
        <v>422.2552</v>
      </c>
      <c r="K17" s="31">
        <v>4.2007987562552369</v>
      </c>
      <c r="L17" s="32">
        <v>566.42960000000005</v>
      </c>
      <c r="M17" s="39">
        <v>2.9964387588760095</v>
      </c>
      <c r="N17" s="30">
        <v>624.84630000000004</v>
      </c>
      <c r="O17" s="31">
        <v>4.2846608593427087</v>
      </c>
      <c r="P17" s="32">
        <v>657.99400000000014</v>
      </c>
      <c r="Q17" s="39">
        <v>4.712065081197891</v>
      </c>
      <c r="S17" s="11"/>
      <c r="T17" s="11"/>
    </row>
    <row r="18" spans="1:20" x14ac:dyDescent="0.25">
      <c r="A18" s="38" t="s">
        <v>25</v>
      </c>
      <c r="B18" s="27">
        <v>500.59146716895668</v>
      </c>
      <c r="C18" s="28">
        <v>2.2830722503385616</v>
      </c>
      <c r="D18" s="24" t="s">
        <v>101</v>
      </c>
      <c r="E18" s="25">
        <v>310.03170000000006</v>
      </c>
      <c r="F18" s="29">
        <v>338.52199999999999</v>
      </c>
      <c r="G18" s="28">
        <v>4.2143338353238615</v>
      </c>
      <c r="H18" s="29">
        <v>376.62810000000007</v>
      </c>
      <c r="I18" s="40">
        <v>4.1236197963177146</v>
      </c>
      <c r="J18" s="27">
        <v>438.26960000000008</v>
      </c>
      <c r="K18" s="28">
        <v>3.0293609339127419</v>
      </c>
      <c r="L18" s="29">
        <v>565.4742</v>
      </c>
      <c r="M18" s="40">
        <v>2.4289658550502446</v>
      </c>
      <c r="N18" s="27">
        <v>618.55930000000001</v>
      </c>
      <c r="O18" s="28">
        <v>3.4990692483859234</v>
      </c>
      <c r="P18" s="29">
        <v>648.55370000000005</v>
      </c>
      <c r="Q18" s="40">
        <v>4.3016039972833804</v>
      </c>
      <c r="S18" s="11"/>
      <c r="T18" s="11"/>
    </row>
    <row r="19" spans="1:20" x14ac:dyDescent="0.25">
      <c r="A19" s="38" t="s">
        <v>38</v>
      </c>
      <c r="B19" s="30">
        <v>528.52899558233537</v>
      </c>
      <c r="C19" s="31">
        <v>2.224320176704683</v>
      </c>
      <c r="D19" s="24" t="s">
        <v>102</v>
      </c>
      <c r="E19" s="25">
        <v>302.13580000000002</v>
      </c>
      <c r="F19" s="32">
        <v>373.93520000000001</v>
      </c>
      <c r="G19" s="31">
        <v>4.7376074641578745</v>
      </c>
      <c r="H19" s="32">
        <v>409.40959999999995</v>
      </c>
      <c r="I19" s="39">
        <v>4.1100836365848155</v>
      </c>
      <c r="J19" s="30">
        <v>467.11840000000007</v>
      </c>
      <c r="K19" s="31">
        <v>2.8491519238431029</v>
      </c>
      <c r="L19" s="32">
        <v>591.94800000000021</v>
      </c>
      <c r="M19" s="39">
        <v>2.8020406391295163</v>
      </c>
      <c r="N19" s="30">
        <v>644.96060000000011</v>
      </c>
      <c r="O19" s="31">
        <v>2.7607877576477624</v>
      </c>
      <c r="P19" s="32">
        <v>676.07100000000003</v>
      </c>
      <c r="Q19" s="39">
        <v>3.9983703785278637</v>
      </c>
      <c r="S19" s="11"/>
      <c r="T19" s="11"/>
    </row>
    <row r="20" spans="1:20" x14ac:dyDescent="0.25">
      <c r="A20" s="38" t="s">
        <v>51</v>
      </c>
      <c r="B20" s="27">
        <v>525.88772868113017</v>
      </c>
      <c r="C20" s="28">
        <v>2.507835453461118</v>
      </c>
      <c r="D20" s="24" t="s">
        <v>103</v>
      </c>
      <c r="E20" s="25">
        <v>336.33209999999997</v>
      </c>
      <c r="F20" s="29">
        <v>345.1739</v>
      </c>
      <c r="G20" s="28">
        <v>5.9707923177935323</v>
      </c>
      <c r="H20" s="29">
        <v>389.01420000000007</v>
      </c>
      <c r="I20" s="40">
        <v>5.0324623375115509</v>
      </c>
      <c r="J20" s="27">
        <v>460.09530000000007</v>
      </c>
      <c r="K20" s="28">
        <v>3.7551000627479971</v>
      </c>
      <c r="L20" s="29">
        <v>597.88040000000001</v>
      </c>
      <c r="M20" s="40">
        <v>2.7598278454008769</v>
      </c>
      <c r="N20" s="27">
        <v>651.01409999999998</v>
      </c>
      <c r="O20" s="28">
        <v>2.8923782063093584</v>
      </c>
      <c r="P20" s="29">
        <v>681.50599999999997</v>
      </c>
      <c r="Q20" s="40">
        <v>4.1498191138121872</v>
      </c>
      <c r="S20" s="11"/>
      <c r="T20" s="11"/>
    </row>
    <row r="21" spans="1:20" ht="12.95" customHeight="1" x14ac:dyDescent="0.25">
      <c r="A21" s="38" t="s">
        <v>20</v>
      </c>
      <c r="B21" s="30">
        <v>495.69974981684948</v>
      </c>
      <c r="C21" s="31">
        <v>2.8622378328815397</v>
      </c>
      <c r="D21" s="24" t="s">
        <v>104</v>
      </c>
      <c r="E21" s="25">
        <v>362.78950000000009</v>
      </c>
      <c r="F21" s="32">
        <v>302.04579999999999</v>
      </c>
      <c r="G21" s="31">
        <v>5.1041881915872738</v>
      </c>
      <c r="H21" s="32">
        <v>347.81880000000001</v>
      </c>
      <c r="I21" s="39">
        <v>4.1731261312713777</v>
      </c>
      <c r="J21" s="30">
        <v>422.8329</v>
      </c>
      <c r="K21" s="31">
        <v>3.950014231778161</v>
      </c>
      <c r="L21" s="32">
        <v>575.71780000000001</v>
      </c>
      <c r="M21" s="39">
        <v>4.091200797782685</v>
      </c>
      <c r="N21" s="30">
        <v>633.47710000000006</v>
      </c>
      <c r="O21" s="31">
        <v>4.598487815273864</v>
      </c>
      <c r="P21" s="32">
        <v>664.83530000000007</v>
      </c>
      <c r="Q21" s="39">
        <v>4.9666286129974022</v>
      </c>
      <c r="S21" s="11"/>
      <c r="T21" s="11"/>
    </row>
    <row r="22" spans="1:20" x14ac:dyDescent="0.25">
      <c r="A22" s="38" t="s">
        <v>32</v>
      </c>
      <c r="B22" s="30">
        <v>497.96641524047686</v>
      </c>
      <c r="C22" s="31">
        <v>3.4296998816543627</v>
      </c>
      <c r="D22" s="24" t="s">
        <v>105</v>
      </c>
      <c r="E22" s="25">
        <v>369.45429999999993</v>
      </c>
      <c r="F22" s="32">
        <v>305.60160000000002</v>
      </c>
      <c r="G22" s="31">
        <v>7.0169189468601916</v>
      </c>
      <c r="H22" s="32">
        <v>346.1259</v>
      </c>
      <c r="I22" s="39">
        <v>5.1317560320517916</v>
      </c>
      <c r="J22" s="30">
        <v>419.55700000000002</v>
      </c>
      <c r="K22" s="31">
        <v>4.5871676789108626</v>
      </c>
      <c r="L22" s="32">
        <v>579.96550000000002</v>
      </c>
      <c r="M22" s="39">
        <v>3.6991374301052367</v>
      </c>
      <c r="N22" s="30">
        <v>641.62480000000005</v>
      </c>
      <c r="O22" s="31">
        <v>4.017548288999695</v>
      </c>
      <c r="P22" s="32">
        <v>675.05589999999995</v>
      </c>
      <c r="Q22" s="39">
        <v>3.9423091676495088</v>
      </c>
      <c r="S22" s="11"/>
      <c r="T22" s="11"/>
    </row>
    <row r="23" spans="1:20" x14ac:dyDescent="0.25">
      <c r="A23" s="41" t="s">
        <v>59</v>
      </c>
      <c r="B23" s="30">
        <v>458.09469541221756</v>
      </c>
      <c r="C23" s="31">
        <v>3.7544032941855594</v>
      </c>
      <c r="D23" s="24" t="s">
        <v>106</v>
      </c>
      <c r="E23" s="25">
        <v>341.45080000000002</v>
      </c>
      <c r="F23" s="32">
        <v>276.75510000000003</v>
      </c>
      <c r="G23" s="31">
        <v>6.4227751428564357</v>
      </c>
      <c r="H23" s="32">
        <v>318.56130000000007</v>
      </c>
      <c r="I23" s="39">
        <v>6.4903084714398922</v>
      </c>
      <c r="J23" s="30">
        <v>389.94569999999999</v>
      </c>
      <c r="K23" s="31">
        <v>5.2795524092167732</v>
      </c>
      <c r="L23" s="32">
        <v>531.70280000000002</v>
      </c>
      <c r="M23" s="39">
        <v>3.6574428229752747</v>
      </c>
      <c r="N23" s="30">
        <v>586.95529999999997</v>
      </c>
      <c r="O23" s="31">
        <v>3.7008154843448642</v>
      </c>
      <c r="P23" s="32">
        <v>618.20590000000004</v>
      </c>
      <c r="Q23" s="39">
        <v>4.1031394273843027</v>
      </c>
      <c r="S23" s="11"/>
      <c r="T23" s="11"/>
    </row>
    <row r="24" spans="1:20" x14ac:dyDescent="0.25">
      <c r="A24" s="38" t="s">
        <v>45</v>
      </c>
      <c r="B24" s="30">
        <v>528.26377037568272</v>
      </c>
      <c r="C24" s="31">
        <v>3.0950213749628248</v>
      </c>
      <c r="D24" s="24" t="s">
        <v>107</v>
      </c>
      <c r="E24" s="25">
        <v>337.5301</v>
      </c>
      <c r="F24" s="32">
        <v>341.79630000000003</v>
      </c>
      <c r="G24" s="31">
        <v>6.9208458391217578</v>
      </c>
      <c r="H24" s="32">
        <v>391.13369999999998</v>
      </c>
      <c r="I24" s="39">
        <v>6.19576639467315</v>
      </c>
      <c r="J24" s="30">
        <v>466.91530000000006</v>
      </c>
      <c r="K24" s="31">
        <v>3.737732945862144</v>
      </c>
      <c r="L24" s="32">
        <v>598.88950000000011</v>
      </c>
      <c r="M24" s="39">
        <v>3.1022263618246826</v>
      </c>
      <c r="N24" s="30">
        <v>650.40740000000005</v>
      </c>
      <c r="O24" s="31">
        <v>3.4768771699815511</v>
      </c>
      <c r="P24" s="32">
        <v>679.32640000000004</v>
      </c>
      <c r="Q24" s="39">
        <v>3.5578672516769951</v>
      </c>
      <c r="S24" s="11"/>
      <c r="T24" s="11"/>
    </row>
    <row r="25" spans="1:20" x14ac:dyDescent="0.25">
      <c r="A25" s="38" t="s">
        <v>19</v>
      </c>
      <c r="B25" s="27">
        <v>470.72118762380489</v>
      </c>
      <c r="C25" s="28">
        <v>2.3910585362222609</v>
      </c>
      <c r="D25" s="24" t="s">
        <v>108</v>
      </c>
      <c r="E25" s="25">
        <v>324.1701000000001</v>
      </c>
      <c r="F25" s="29">
        <v>299.29850000000005</v>
      </c>
      <c r="G25" s="28">
        <v>4.8640342049807037</v>
      </c>
      <c r="H25" s="29">
        <v>337.92580000000004</v>
      </c>
      <c r="I25" s="40">
        <v>3.6712166275296241</v>
      </c>
      <c r="J25" s="27">
        <v>404.46389999999997</v>
      </c>
      <c r="K25" s="28">
        <v>3.2765056934857326</v>
      </c>
      <c r="L25" s="29">
        <v>541.3583000000001</v>
      </c>
      <c r="M25" s="40">
        <v>3.0549435674002297</v>
      </c>
      <c r="N25" s="27">
        <v>594.05050000000006</v>
      </c>
      <c r="O25" s="28">
        <v>3.2969485506592937</v>
      </c>
      <c r="P25" s="29">
        <v>623.46860000000015</v>
      </c>
      <c r="Q25" s="40">
        <v>4.7712977050419809</v>
      </c>
      <c r="S25" s="11"/>
      <c r="T25" s="11"/>
    </row>
    <row r="26" spans="1:20" x14ac:dyDescent="0.25">
      <c r="A26" s="38" t="s">
        <v>37</v>
      </c>
      <c r="B26" s="30">
        <v>481.67829671215907</v>
      </c>
      <c r="C26" s="31">
        <v>1.8508146470030467</v>
      </c>
      <c r="D26" s="24" t="s">
        <v>109</v>
      </c>
      <c r="E26" s="25">
        <v>353.12720000000002</v>
      </c>
      <c r="F26" s="32">
        <v>296.49860000000001</v>
      </c>
      <c r="G26" s="31">
        <v>4.9650765398738406</v>
      </c>
      <c r="H26" s="32">
        <v>338.44540000000006</v>
      </c>
      <c r="I26" s="39">
        <v>4.0100155447883825</v>
      </c>
      <c r="J26" s="30">
        <v>411.07680000000005</v>
      </c>
      <c r="K26" s="31">
        <v>2.9915406578847921</v>
      </c>
      <c r="L26" s="32">
        <v>557.34090000000003</v>
      </c>
      <c r="M26" s="39">
        <v>3.0402292870631742</v>
      </c>
      <c r="N26" s="30">
        <v>616.26830000000007</v>
      </c>
      <c r="O26" s="31">
        <v>3.9904594031681806</v>
      </c>
      <c r="P26" s="32">
        <v>649.62580000000003</v>
      </c>
      <c r="Q26" s="39">
        <v>5.7217736809829329</v>
      </c>
      <c r="S26" s="11"/>
      <c r="T26" s="11"/>
    </row>
    <row r="27" spans="1:20" x14ac:dyDescent="0.25">
      <c r="A27" s="38" t="s">
        <v>26</v>
      </c>
      <c r="B27" s="30">
        <v>520.69183700674364</v>
      </c>
      <c r="C27" s="31">
        <v>2.3094055821409047</v>
      </c>
      <c r="D27" s="24" t="s">
        <v>110</v>
      </c>
      <c r="E27" s="25">
        <v>303.92189999999999</v>
      </c>
      <c r="F27" s="32">
        <v>360.87389999999999</v>
      </c>
      <c r="G27" s="31">
        <v>5.1675666247384857</v>
      </c>
      <c r="H27" s="32">
        <v>398.12080000000009</v>
      </c>
      <c r="I27" s="39">
        <v>3.9123798624970236</v>
      </c>
      <c r="J27" s="30">
        <v>459.6155</v>
      </c>
      <c r="K27" s="31">
        <v>2.8992669411613514</v>
      </c>
      <c r="L27" s="32">
        <v>585.84749999999997</v>
      </c>
      <c r="M27" s="39">
        <v>2.6111424081339605</v>
      </c>
      <c r="N27" s="30">
        <v>636.46350000000018</v>
      </c>
      <c r="O27" s="31">
        <v>3.2795028941772277</v>
      </c>
      <c r="P27" s="32">
        <v>664.79579999999999</v>
      </c>
      <c r="Q27" s="39">
        <v>3.5089484588414281</v>
      </c>
      <c r="S27" s="11"/>
      <c r="T27" s="11"/>
    </row>
    <row r="28" spans="1:20" x14ac:dyDescent="0.25">
      <c r="A28" s="38" t="s">
        <v>28</v>
      </c>
      <c r="B28" s="27">
        <v>461.2864965049996</v>
      </c>
      <c r="C28" s="28">
        <v>4.1203050803266157</v>
      </c>
      <c r="D28" s="24" t="s">
        <v>111</v>
      </c>
      <c r="E28" s="25">
        <v>424.22140000000013</v>
      </c>
      <c r="F28" s="29">
        <v>234.87950000000001</v>
      </c>
      <c r="G28" s="28">
        <v>7.4077023260327595</v>
      </c>
      <c r="H28" s="29">
        <v>278.827</v>
      </c>
      <c r="I28" s="40">
        <v>6.8950134354876784</v>
      </c>
      <c r="J28" s="27">
        <v>369.65180000000004</v>
      </c>
      <c r="K28" s="28">
        <v>6.575115958145191</v>
      </c>
      <c r="L28" s="29">
        <v>558.24680000000001</v>
      </c>
      <c r="M28" s="40">
        <v>4.3591112600187483</v>
      </c>
      <c r="N28" s="27">
        <v>624.10990000000004</v>
      </c>
      <c r="O28" s="28">
        <v>4.0332565051911375</v>
      </c>
      <c r="P28" s="29">
        <v>659.10090000000014</v>
      </c>
      <c r="Q28" s="40">
        <v>3.936327583618461</v>
      </c>
      <c r="S28" s="11"/>
      <c r="T28" s="11"/>
    </row>
    <row r="29" spans="1:20" x14ac:dyDescent="0.25">
      <c r="A29" s="38" t="s">
        <v>29</v>
      </c>
      <c r="B29" s="30">
        <v>469.79799865291363</v>
      </c>
      <c r="C29" s="31">
        <v>2.9492767254662682</v>
      </c>
      <c r="D29" s="24" t="s">
        <v>112</v>
      </c>
      <c r="E29" s="25">
        <v>349.49009999999987</v>
      </c>
      <c r="F29" s="32">
        <v>284.20770000000005</v>
      </c>
      <c r="G29" s="31">
        <v>6.9243824507336251</v>
      </c>
      <c r="H29" s="32">
        <v>328.68920000000003</v>
      </c>
      <c r="I29" s="39">
        <v>5.3344797611076098</v>
      </c>
      <c r="J29" s="30">
        <v>402.90060000000005</v>
      </c>
      <c r="K29" s="31">
        <v>3.86461240332283</v>
      </c>
      <c r="L29" s="32">
        <v>543.3759</v>
      </c>
      <c r="M29" s="39">
        <v>3.7291425785627994</v>
      </c>
      <c r="N29" s="30">
        <v>600.37929999999994</v>
      </c>
      <c r="O29" s="31">
        <v>3.9408385944139113</v>
      </c>
      <c r="P29" s="32">
        <v>633.69779999999992</v>
      </c>
      <c r="Q29" s="39">
        <v>4.9816675567775492</v>
      </c>
      <c r="S29" s="11"/>
      <c r="T29" s="11"/>
    </row>
    <row r="30" spans="1:20" x14ac:dyDescent="0.25">
      <c r="A30" s="38" t="s">
        <v>17</v>
      </c>
      <c r="B30" s="27">
        <v>499.47614397512257</v>
      </c>
      <c r="C30" s="28">
        <v>2.7992371911183853</v>
      </c>
      <c r="D30" s="24" t="s">
        <v>113</v>
      </c>
      <c r="E30" s="25">
        <v>321.41809999999998</v>
      </c>
      <c r="F30" s="29">
        <v>330.65930000000003</v>
      </c>
      <c r="G30" s="28">
        <v>5.8643333908846307</v>
      </c>
      <c r="H30" s="29">
        <v>370.02089999999998</v>
      </c>
      <c r="I30" s="40">
        <v>4.8544949508591158</v>
      </c>
      <c r="J30" s="27">
        <v>435.42619999999999</v>
      </c>
      <c r="K30" s="28">
        <v>4.0308627088034417</v>
      </c>
      <c r="L30" s="29">
        <v>568.08440000000007</v>
      </c>
      <c r="M30" s="40">
        <v>3.1856720730832007</v>
      </c>
      <c r="N30" s="27">
        <v>621.29050000000007</v>
      </c>
      <c r="O30" s="28">
        <v>3.4817140765082319</v>
      </c>
      <c r="P30" s="29">
        <v>652.07740000000001</v>
      </c>
      <c r="Q30" s="40">
        <v>4.2036864405609009</v>
      </c>
      <c r="S30" s="11"/>
      <c r="T30" s="11"/>
    </row>
    <row r="31" spans="1:20" x14ac:dyDescent="0.25">
      <c r="A31" s="38" t="s">
        <v>43</v>
      </c>
      <c r="B31" s="30">
        <v>520.76921235144744</v>
      </c>
      <c r="C31" s="31">
        <v>3.1135051687720363</v>
      </c>
      <c r="D31" s="24" t="s">
        <v>114</v>
      </c>
      <c r="E31" s="25">
        <v>350.12350000000004</v>
      </c>
      <c r="F31" s="32">
        <v>329.96379999999999</v>
      </c>
      <c r="G31" s="31">
        <v>6.0554409497781476</v>
      </c>
      <c r="H31" s="32">
        <v>378.38470000000007</v>
      </c>
      <c r="I31" s="39">
        <v>5.4794788265577266</v>
      </c>
      <c r="J31" s="30">
        <v>454.6022000000001</v>
      </c>
      <c r="K31" s="31">
        <v>3.9968213388196934</v>
      </c>
      <c r="L31" s="32">
        <v>595.08920000000001</v>
      </c>
      <c r="M31" s="39">
        <v>3.4675036818052996</v>
      </c>
      <c r="N31" s="30">
        <v>649.72540000000004</v>
      </c>
      <c r="O31" s="31">
        <v>3.8619910523372951</v>
      </c>
      <c r="P31" s="32">
        <v>680.08730000000003</v>
      </c>
      <c r="Q31" s="39">
        <v>4.6201648940631177</v>
      </c>
      <c r="S31" s="11"/>
      <c r="T31" s="11"/>
    </row>
    <row r="32" spans="1:20" x14ac:dyDescent="0.25">
      <c r="A32" s="42" t="s">
        <v>40</v>
      </c>
      <c r="B32" s="30">
        <v>482.99026888372123</v>
      </c>
      <c r="C32" s="31">
        <v>2.4261088747856001</v>
      </c>
      <c r="D32" s="24" t="s">
        <v>115</v>
      </c>
      <c r="E32" s="25">
        <v>313.83980000000008</v>
      </c>
      <c r="F32" s="32">
        <v>323.98910000000001</v>
      </c>
      <c r="G32" s="31">
        <v>4.3976423223763401</v>
      </c>
      <c r="H32" s="32">
        <v>357.96240000000006</v>
      </c>
      <c r="I32" s="39">
        <v>3.1351678705719532</v>
      </c>
      <c r="J32" s="30">
        <v>417.18389999999999</v>
      </c>
      <c r="K32" s="31">
        <v>3.0753467861364889</v>
      </c>
      <c r="L32" s="32">
        <v>549.2802999999999</v>
      </c>
      <c r="M32" s="39">
        <v>2.7835602594119808</v>
      </c>
      <c r="N32" s="30">
        <v>606.61640000000011</v>
      </c>
      <c r="O32" s="31">
        <v>2.8919765890832436</v>
      </c>
      <c r="P32" s="32">
        <v>637.82890000000009</v>
      </c>
      <c r="Q32" s="39">
        <v>3.9136928462770295</v>
      </c>
      <c r="S32" s="11"/>
      <c r="T32" s="11"/>
    </row>
    <row r="33" spans="1:20" x14ac:dyDescent="0.25">
      <c r="A33" s="38" t="s">
        <v>49</v>
      </c>
      <c r="B33" s="27">
        <v>473.51928779968421</v>
      </c>
      <c r="C33" s="28">
        <v>2.0480109272409774</v>
      </c>
      <c r="D33" s="24" t="s">
        <v>116</v>
      </c>
      <c r="E33" s="25">
        <v>323.13520000000022</v>
      </c>
      <c r="F33" s="29">
        <v>304.87169999999998</v>
      </c>
      <c r="G33" s="28">
        <v>4.6616676833064083</v>
      </c>
      <c r="H33" s="29">
        <v>342.61540000000002</v>
      </c>
      <c r="I33" s="40">
        <v>4.2003476102183157</v>
      </c>
      <c r="J33" s="27">
        <v>406.45450000000005</v>
      </c>
      <c r="K33" s="28">
        <v>3.3129683278997231</v>
      </c>
      <c r="L33" s="29">
        <v>543.43979999999999</v>
      </c>
      <c r="M33" s="40">
        <v>2.4517558836304838</v>
      </c>
      <c r="N33" s="27">
        <v>597.68320000000006</v>
      </c>
      <c r="O33" s="28">
        <v>2.9670617017654481</v>
      </c>
      <c r="P33" s="29">
        <v>628.0069000000002</v>
      </c>
      <c r="Q33" s="40">
        <v>3.3607974040769069</v>
      </c>
      <c r="S33" s="11"/>
      <c r="T33" s="11"/>
    </row>
    <row r="34" spans="1:20" x14ac:dyDescent="0.25">
      <c r="A34" s="38" t="s">
        <v>60</v>
      </c>
      <c r="B34" s="27">
        <v>470.16033996110082</v>
      </c>
      <c r="C34" s="28">
        <v>1.4550214752874921</v>
      </c>
      <c r="D34" s="24" t="s">
        <v>117</v>
      </c>
      <c r="E34" s="25">
        <v>358.04179999999997</v>
      </c>
      <c r="F34" s="29">
        <v>284.98289999999997</v>
      </c>
      <c r="G34" s="28">
        <v>3.9971444231406594</v>
      </c>
      <c r="H34" s="29">
        <v>323.86960000000005</v>
      </c>
      <c r="I34" s="40">
        <v>3.3038198765469353</v>
      </c>
      <c r="J34" s="27">
        <v>393.9443</v>
      </c>
      <c r="K34" s="28">
        <v>2.7328045767021854</v>
      </c>
      <c r="L34" s="29">
        <v>547.41339999999991</v>
      </c>
      <c r="M34" s="40">
        <v>2.1154668490535493</v>
      </c>
      <c r="N34" s="27">
        <v>608.32100000000003</v>
      </c>
      <c r="O34" s="28">
        <v>2.5601255528022628</v>
      </c>
      <c r="P34" s="29">
        <v>643.02469999999994</v>
      </c>
      <c r="Q34" s="40">
        <v>3.7615013060685709</v>
      </c>
      <c r="S34" s="11"/>
      <c r="T34" s="11"/>
    </row>
    <row r="35" spans="1:20" x14ac:dyDescent="0.25">
      <c r="A35" s="38" t="s">
        <v>23</v>
      </c>
      <c r="B35" s="30">
        <v>528.55066569805319</v>
      </c>
      <c r="C35" s="31">
        <v>1.5525891251105894</v>
      </c>
      <c r="D35" s="24" t="s">
        <v>118</v>
      </c>
      <c r="E35" s="25">
        <v>291.13530000000014</v>
      </c>
      <c r="F35" s="32">
        <v>375.55829999999992</v>
      </c>
      <c r="G35" s="31">
        <v>3.7840814971697214</v>
      </c>
      <c r="H35" s="32">
        <v>412.77940000000001</v>
      </c>
      <c r="I35" s="39">
        <v>2.9514469311207723</v>
      </c>
      <c r="J35" s="30">
        <v>471.1601</v>
      </c>
      <c r="K35" s="31">
        <v>2.2023196579591549</v>
      </c>
      <c r="L35" s="32">
        <v>590.26959999999997</v>
      </c>
      <c r="M35" s="39">
        <v>2.0638572310455223</v>
      </c>
      <c r="N35" s="30">
        <v>638.78219999999999</v>
      </c>
      <c r="O35" s="31">
        <v>3.432301987814506</v>
      </c>
      <c r="P35" s="32">
        <v>666.69360000000006</v>
      </c>
      <c r="Q35" s="39">
        <v>4.5562411047924254</v>
      </c>
      <c r="S35" s="11"/>
      <c r="T35" s="11"/>
    </row>
    <row r="36" spans="1:20" x14ac:dyDescent="0.25">
      <c r="A36" s="38" t="s">
        <v>33</v>
      </c>
      <c r="B36" s="27">
        <v>452.86833506652221</v>
      </c>
      <c r="C36" s="28">
        <v>2.2404211401016672</v>
      </c>
      <c r="D36" s="24" t="s">
        <v>119</v>
      </c>
      <c r="E36" s="25">
        <v>383.47880000000021</v>
      </c>
      <c r="F36" s="29">
        <v>250.024</v>
      </c>
      <c r="G36" s="28">
        <v>4.8806435740245027</v>
      </c>
      <c r="H36" s="29">
        <v>293.11019999999996</v>
      </c>
      <c r="I36" s="40">
        <v>4.627106271877711</v>
      </c>
      <c r="J36" s="27">
        <v>374.83030000000008</v>
      </c>
      <c r="K36" s="28">
        <v>3.51387762758845</v>
      </c>
      <c r="L36" s="29">
        <v>535.87609999999995</v>
      </c>
      <c r="M36" s="40">
        <v>2.8003734482852614</v>
      </c>
      <c r="N36" s="27">
        <v>596.9384</v>
      </c>
      <c r="O36" s="28">
        <v>3.8100572470910499</v>
      </c>
      <c r="P36" s="29">
        <v>633.50280000000021</v>
      </c>
      <c r="Q36" s="40">
        <v>4.6016135757078862</v>
      </c>
      <c r="S36" s="11"/>
      <c r="T36" s="11"/>
    </row>
    <row r="37" spans="1:20" x14ac:dyDescent="0.25">
      <c r="A37" s="38" t="s">
        <v>18</v>
      </c>
      <c r="B37" s="27">
        <v>415.95639435313547</v>
      </c>
      <c r="C37" s="28">
        <v>3.0806028803772283</v>
      </c>
      <c r="D37" s="24" t="s">
        <v>120</v>
      </c>
      <c r="E37" s="25">
        <v>290.95050000000003</v>
      </c>
      <c r="F37" s="29">
        <v>271.63620000000003</v>
      </c>
      <c r="G37" s="28">
        <v>5.0299681286818876</v>
      </c>
      <c r="H37" s="29">
        <v>302.33639999999997</v>
      </c>
      <c r="I37" s="40">
        <v>4.045036767739095</v>
      </c>
      <c r="J37" s="27">
        <v>355.57199999999995</v>
      </c>
      <c r="K37" s="28">
        <v>3.4340267630848991</v>
      </c>
      <c r="L37" s="29">
        <v>476.14510000000001</v>
      </c>
      <c r="M37" s="40">
        <v>3.6976825074970914</v>
      </c>
      <c r="N37" s="27">
        <v>529.8895</v>
      </c>
      <c r="O37" s="28">
        <v>4.4908101888436791</v>
      </c>
      <c r="P37" s="29">
        <v>562.58670000000006</v>
      </c>
      <c r="Q37" s="40">
        <v>5.4807837062904596</v>
      </c>
      <c r="S37" s="11"/>
      <c r="T37" s="11"/>
    </row>
    <row r="38" spans="1:20" x14ac:dyDescent="0.25">
      <c r="A38" s="38" t="s">
        <v>16</v>
      </c>
      <c r="B38" s="27">
        <v>416.81497831610272</v>
      </c>
      <c r="C38" s="28">
        <v>1.4500664637704954</v>
      </c>
      <c r="D38" s="24" t="s">
        <v>121</v>
      </c>
      <c r="E38" s="25">
        <v>312.57259999999991</v>
      </c>
      <c r="F38" s="29">
        <v>258.31160000000006</v>
      </c>
      <c r="G38" s="28">
        <v>3.4070054300946522</v>
      </c>
      <c r="H38" s="29">
        <v>293.92260000000005</v>
      </c>
      <c r="I38" s="40">
        <v>2.9111066372315002</v>
      </c>
      <c r="J38" s="27">
        <v>352.82580000000002</v>
      </c>
      <c r="K38" s="28">
        <v>2.0588680276158806</v>
      </c>
      <c r="L38" s="29">
        <v>481.79600000000005</v>
      </c>
      <c r="M38" s="40">
        <v>1.5902910469121332</v>
      </c>
      <c r="N38" s="27">
        <v>538.11930000000007</v>
      </c>
      <c r="O38" s="28">
        <v>2.3692134582083333</v>
      </c>
      <c r="P38" s="29">
        <v>570.88419999999996</v>
      </c>
      <c r="Q38" s="40">
        <v>4.058708846624322</v>
      </c>
      <c r="S38" s="11"/>
      <c r="T38" s="11"/>
    </row>
    <row r="39" spans="1:20" x14ac:dyDescent="0.25">
      <c r="A39" s="38" t="s">
        <v>48</v>
      </c>
      <c r="B39" s="27">
        <v>500.14558609982197</v>
      </c>
      <c r="C39" s="28">
        <v>3.027848777277236</v>
      </c>
      <c r="D39" s="24" t="s">
        <v>122</v>
      </c>
      <c r="E39" s="25">
        <v>335.2213999999999</v>
      </c>
      <c r="F39" s="29">
        <v>326.10660000000007</v>
      </c>
      <c r="G39" s="28">
        <v>6.3232096255251049</v>
      </c>
      <c r="H39" s="29">
        <v>362.58470000000005</v>
      </c>
      <c r="I39" s="40">
        <v>5.3452791036681324</v>
      </c>
      <c r="J39" s="27">
        <v>429.14850000000001</v>
      </c>
      <c r="K39" s="28">
        <v>3.8713376781589721</v>
      </c>
      <c r="L39" s="29">
        <v>575.0748000000001</v>
      </c>
      <c r="M39" s="40">
        <v>3.6271036198934863</v>
      </c>
      <c r="N39" s="27">
        <v>631.49019999999996</v>
      </c>
      <c r="O39" s="28">
        <v>4.3295253905916518</v>
      </c>
      <c r="P39" s="29">
        <v>661.32799999999997</v>
      </c>
      <c r="Q39" s="40">
        <v>4.8372239967918391</v>
      </c>
      <c r="S39" s="11"/>
      <c r="T39" s="11"/>
    </row>
    <row r="40" spans="1:20" x14ac:dyDescent="0.25">
      <c r="A40" s="38" t="s">
        <v>44</v>
      </c>
      <c r="B40" s="30">
        <v>506.0463041599387</v>
      </c>
      <c r="C40" s="31">
        <v>2.4701047365325572</v>
      </c>
      <c r="D40" s="24" t="s">
        <v>123</v>
      </c>
      <c r="E40" s="25">
        <v>348.66770000000014</v>
      </c>
      <c r="F40" s="32">
        <v>321.21260000000001</v>
      </c>
      <c r="G40" s="31">
        <v>4.9999085700529431</v>
      </c>
      <c r="H40" s="32">
        <v>363.15380000000005</v>
      </c>
      <c r="I40" s="39">
        <v>4.6175441980679599</v>
      </c>
      <c r="J40" s="30">
        <v>434.20519999999999</v>
      </c>
      <c r="K40" s="31">
        <v>3.5619446664240422</v>
      </c>
      <c r="L40" s="32">
        <v>582.50959999999998</v>
      </c>
      <c r="M40" s="39">
        <v>2.6982237810785343</v>
      </c>
      <c r="N40" s="30">
        <v>638.23540000000014</v>
      </c>
      <c r="O40" s="31">
        <v>3.6547607624432068</v>
      </c>
      <c r="P40" s="32">
        <v>669.88030000000015</v>
      </c>
      <c r="Q40" s="39">
        <v>3.98561738311435</v>
      </c>
      <c r="S40" s="11"/>
      <c r="T40" s="11"/>
    </row>
    <row r="41" spans="1:20" x14ac:dyDescent="0.25">
      <c r="A41" s="38" t="s">
        <v>30</v>
      </c>
      <c r="B41" s="30">
        <v>502.62110138526236</v>
      </c>
      <c r="C41" s="31">
        <v>2.5674951749994657</v>
      </c>
      <c r="D41" s="24" t="s">
        <v>124</v>
      </c>
      <c r="E41" s="25">
        <v>357.99469999999991</v>
      </c>
      <c r="F41" s="32">
        <v>310.80450000000002</v>
      </c>
      <c r="G41" s="31">
        <v>5.1745141082145221</v>
      </c>
      <c r="H41" s="32">
        <v>355.67990000000009</v>
      </c>
      <c r="I41" s="39">
        <v>4.494371650217392</v>
      </c>
      <c r="J41" s="30">
        <v>431.78640000000007</v>
      </c>
      <c r="K41" s="31">
        <v>3.3099219217041576</v>
      </c>
      <c r="L41" s="32">
        <v>580.20929999999987</v>
      </c>
      <c r="M41" s="39">
        <v>3.3006342631421108</v>
      </c>
      <c r="N41" s="30">
        <v>637.78120000000013</v>
      </c>
      <c r="O41" s="31">
        <v>3.6884680801753209</v>
      </c>
      <c r="P41" s="32">
        <v>668.79919999999993</v>
      </c>
      <c r="Q41" s="39">
        <v>3.8429580314012064</v>
      </c>
      <c r="S41" s="11"/>
      <c r="T41" s="11"/>
    </row>
    <row r="42" spans="1:20" x14ac:dyDescent="0.25">
      <c r="A42" s="38" t="s">
        <v>52</v>
      </c>
      <c r="B42" s="30">
        <v>513.62717742719212</v>
      </c>
      <c r="C42" s="31">
        <v>2.8013256528099797</v>
      </c>
      <c r="D42" s="24" t="s">
        <v>67</v>
      </c>
      <c r="E42" s="25">
        <v>329.3814999999999</v>
      </c>
      <c r="F42" s="32">
        <v>344.23420000000004</v>
      </c>
      <c r="G42" s="31">
        <v>5.2955037188270513</v>
      </c>
      <c r="H42" s="32">
        <v>383.42440000000005</v>
      </c>
      <c r="I42" s="39">
        <v>3.5649142900129935</v>
      </c>
      <c r="J42" s="30">
        <v>446.77640000000002</v>
      </c>
      <c r="K42" s="31">
        <v>3.391437211996807</v>
      </c>
      <c r="L42" s="32">
        <v>584.15559999999994</v>
      </c>
      <c r="M42" s="39">
        <v>3.5354535069775763</v>
      </c>
      <c r="N42" s="30">
        <v>640.55810000000008</v>
      </c>
      <c r="O42" s="31">
        <v>4.0401332194413202</v>
      </c>
      <c r="P42" s="32">
        <v>673.61569999999995</v>
      </c>
      <c r="Q42" s="39">
        <v>4.7350036452526094</v>
      </c>
      <c r="S42" s="11"/>
      <c r="T42" s="11"/>
    </row>
    <row r="43" spans="1:20" x14ac:dyDescent="0.25">
      <c r="A43" s="38" t="s">
        <v>53</v>
      </c>
      <c r="B43" s="27">
        <v>489.40773442640551</v>
      </c>
      <c r="C43" s="28">
        <v>2.9197325368864449</v>
      </c>
      <c r="D43" s="24" t="s">
        <v>125</v>
      </c>
      <c r="E43" s="25">
        <v>333.77080000000012</v>
      </c>
      <c r="F43" s="29">
        <v>313.07749999999999</v>
      </c>
      <c r="G43" s="28">
        <v>4.8727631885620664</v>
      </c>
      <c r="H43" s="29">
        <v>351.50830000000002</v>
      </c>
      <c r="I43" s="40">
        <v>4.659944154067488</v>
      </c>
      <c r="J43" s="27">
        <v>420.84500000000003</v>
      </c>
      <c r="K43" s="28">
        <v>3.857987030481195</v>
      </c>
      <c r="L43" s="29">
        <v>562.15329999999994</v>
      </c>
      <c r="M43" s="40">
        <v>3.3209441320704811</v>
      </c>
      <c r="N43" s="27">
        <v>616.24630000000013</v>
      </c>
      <c r="O43" s="28">
        <v>3.6204377985150691</v>
      </c>
      <c r="P43" s="29">
        <v>646.84830000000011</v>
      </c>
      <c r="Q43" s="40">
        <v>4.381496769053058</v>
      </c>
      <c r="S43" s="11"/>
      <c r="T43" s="11"/>
    </row>
    <row r="44" spans="1:20" x14ac:dyDescent="0.25">
      <c r="A44" s="38" t="s">
        <v>35</v>
      </c>
      <c r="B44" s="30">
        <v>479.36001261197066</v>
      </c>
      <c r="C44" s="31">
        <v>3.5947581257543715</v>
      </c>
      <c r="D44" s="24" t="s">
        <v>126</v>
      </c>
      <c r="E44" s="25">
        <v>334.14019999999999</v>
      </c>
      <c r="F44" s="32">
        <v>306.22050000000007</v>
      </c>
      <c r="G44" s="31">
        <v>6.9424387341353047</v>
      </c>
      <c r="H44" s="32">
        <v>347.91890000000006</v>
      </c>
      <c r="I44" s="39">
        <v>6.3060749523442379</v>
      </c>
      <c r="J44" s="30">
        <v>412.52280000000002</v>
      </c>
      <c r="K44" s="31">
        <v>4.5008197426197256</v>
      </c>
      <c r="L44" s="32">
        <v>549.81989999999996</v>
      </c>
      <c r="M44" s="39">
        <v>3.934343773055843</v>
      </c>
      <c r="N44" s="30">
        <v>608.04149999999993</v>
      </c>
      <c r="O44" s="31">
        <v>4.3248373916766347</v>
      </c>
      <c r="P44" s="32">
        <v>640.36070000000007</v>
      </c>
      <c r="Q44" s="39">
        <v>4.4972258160046659</v>
      </c>
      <c r="S44" s="11"/>
      <c r="T44" s="11"/>
    </row>
    <row r="45" spans="1:20" x14ac:dyDescent="0.25">
      <c r="A45" s="38" t="s">
        <v>22</v>
      </c>
      <c r="B45" s="30">
        <v>434.29597448731539</v>
      </c>
      <c r="C45" s="31">
        <v>3.6690202367601579</v>
      </c>
      <c r="D45" s="24" t="s">
        <v>127</v>
      </c>
      <c r="E45" s="25">
        <v>346.76450000000006</v>
      </c>
      <c r="F45" s="32">
        <v>257.49340000000001</v>
      </c>
      <c r="G45" s="31">
        <v>5.5014931288898454</v>
      </c>
      <c r="H45" s="32">
        <v>292.35820000000007</v>
      </c>
      <c r="I45" s="39">
        <v>5.7173237418903726</v>
      </c>
      <c r="J45" s="30">
        <v>359.86820000000006</v>
      </c>
      <c r="K45" s="31">
        <v>4.9299077322332607</v>
      </c>
      <c r="L45" s="32">
        <v>509.98590000000007</v>
      </c>
      <c r="M45" s="39">
        <v>3.7739393246646187</v>
      </c>
      <c r="N45" s="30">
        <v>570.2595</v>
      </c>
      <c r="O45" s="31">
        <v>3.7676819521055838</v>
      </c>
      <c r="P45" s="32">
        <v>604.25790000000006</v>
      </c>
      <c r="Q45" s="39">
        <v>4.624431595942962</v>
      </c>
      <c r="S45" s="11"/>
      <c r="T45" s="11"/>
    </row>
    <row r="46" spans="1:20" x14ac:dyDescent="0.25">
      <c r="A46" s="41" t="s">
        <v>42</v>
      </c>
      <c r="B46" s="30">
        <v>552.82059402851917</v>
      </c>
      <c r="C46" s="31">
        <v>1.6761100597306968</v>
      </c>
      <c r="D46" s="24" t="s">
        <v>128</v>
      </c>
      <c r="E46" s="25">
        <v>345.50760000000002</v>
      </c>
      <c r="F46" s="32">
        <v>362.8931</v>
      </c>
      <c r="G46" s="31">
        <v>4.8492687201410982</v>
      </c>
      <c r="H46" s="32">
        <v>408.60500000000002</v>
      </c>
      <c r="I46" s="39">
        <v>4.130618673294201</v>
      </c>
      <c r="J46" s="30">
        <v>486.36890000000005</v>
      </c>
      <c r="K46" s="31">
        <v>2.3486866902353953</v>
      </c>
      <c r="L46" s="32">
        <v>628.08690000000001</v>
      </c>
      <c r="M46" s="39">
        <v>1.8536865132981151</v>
      </c>
      <c r="N46" s="30">
        <v>680.30290000000014</v>
      </c>
      <c r="O46" s="31">
        <v>2.1047073483556247</v>
      </c>
      <c r="P46" s="32">
        <v>708.40070000000003</v>
      </c>
      <c r="Q46" s="39">
        <v>3.1003465848371059</v>
      </c>
      <c r="S46" s="11"/>
      <c r="T46" s="11"/>
    </row>
    <row r="47" spans="1:20" x14ac:dyDescent="0.25">
      <c r="A47" s="38" t="s">
        <v>56</v>
      </c>
      <c r="B47" s="27">
        <v>460.62496743472394</v>
      </c>
      <c r="C47" s="28">
        <v>2.6176703416968867</v>
      </c>
      <c r="D47" s="24" t="s">
        <v>129</v>
      </c>
      <c r="E47" s="25">
        <v>346.89169999999996</v>
      </c>
      <c r="F47" s="29">
        <v>279.90450000000004</v>
      </c>
      <c r="G47" s="28">
        <v>6.2532276990900142</v>
      </c>
      <c r="H47" s="29">
        <v>321.76460000000003</v>
      </c>
      <c r="I47" s="40">
        <v>5.1704983440777861</v>
      </c>
      <c r="J47" s="27">
        <v>391.16409999999996</v>
      </c>
      <c r="K47" s="28">
        <v>3.5679538597851232</v>
      </c>
      <c r="L47" s="29">
        <v>533.86050000000012</v>
      </c>
      <c r="M47" s="40">
        <v>3.0685876953232007</v>
      </c>
      <c r="N47" s="27">
        <v>592.92230000000006</v>
      </c>
      <c r="O47" s="28">
        <v>4.6182905581592983</v>
      </c>
      <c r="P47" s="29">
        <v>626.7962</v>
      </c>
      <c r="Q47" s="40">
        <v>4.3610000417685786</v>
      </c>
      <c r="S47" s="11"/>
      <c r="T47" s="11"/>
    </row>
    <row r="48" spans="1:20" x14ac:dyDescent="0.25">
      <c r="A48" s="44" t="s">
        <v>27</v>
      </c>
      <c r="B48" s="27">
        <v>498.38341762766515</v>
      </c>
      <c r="C48" s="28">
        <v>1.629052482000388</v>
      </c>
      <c r="D48" s="24" t="s">
        <v>130</v>
      </c>
      <c r="E48" s="25">
        <v>330.94559999999996</v>
      </c>
      <c r="F48" s="29">
        <v>325.96440000000001</v>
      </c>
      <c r="G48" s="28">
        <v>4.2294694434966926</v>
      </c>
      <c r="H48" s="29">
        <v>364.94150000000002</v>
      </c>
      <c r="I48" s="40">
        <v>2.9922938094981726</v>
      </c>
      <c r="J48" s="27">
        <v>431.17619999999999</v>
      </c>
      <c r="K48" s="28">
        <v>2.8059581267169529</v>
      </c>
      <c r="L48" s="29">
        <v>568.98789999999997</v>
      </c>
      <c r="M48" s="40">
        <v>2.5282055695306052</v>
      </c>
      <c r="N48" s="27">
        <v>624.45820000000003</v>
      </c>
      <c r="O48" s="28">
        <v>2.7883613433789418</v>
      </c>
      <c r="P48" s="29">
        <v>656.91</v>
      </c>
      <c r="Q48" s="40">
        <v>4.4109505911109643</v>
      </c>
      <c r="S48" s="11"/>
      <c r="T48" s="11"/>
    </row>
    <row r="49" spans="1:20" x14ac:dyDescent="0.25">
      <c r="A49" s="38" t="s">
        <v>39</v>
      </c>
      <c r="B49" s="30">
        <v>510.76967115364482</v>
      </c>
      <c r="C49" s="31">
        <v>3.1101987979850412</v>
      </c>
      <c r="D49" s="24" t="s">
        <v>131</v>
      </c>
      <c r="E49" s="25">
        <v>357.55760000000009</v>
      </c>
      <c r="F49" s="32">
        <v>318.97820000000002</v>
      </c>
      <c r="G49" s="31">
        <v>6.8766473659448026</v>
      </c>
      <c r="H49" s="32">
        <v>365.14900000000006</v>
      </c>
      <c r="I49" s="39">
        <v>5.4741730893045997</v>
      </c>
      <c r="J49" s="30">
        <v>439.4735</v>
      </c>
      <c r="K49" s="31">
        <v>4.0083439079555614</v>
      </c>
      <c r="L49" s="32">
        <v>588.66560000000004</v>
      </c>
      <c r="M49" s="39">
        <v>3.7171222018294388</v>
      </c>
      <c r="N49" s="30">
        <v>645.41039999999998</v>
      </c>
      <c r="O49" s="31">
        <v>3.5842398273165492</v>
      </c>
      <c r="P49" s="32">
        <v>676.53580000000011</v>
      </c>
      <c r="Q49" s="39">
        <v>4.108792459064678</v>
      </c>
      <c r="S49" s="11"/>
      <c r="T49" s="11"/>
    </row>
    <row r="50" spans="1:20" x14ac:dyDescent="0.25">
      <c r="A50" s="42" t="s">
        <v>41</v>
      </c>
      <c r="B50" s="30">
        <v>482.99379387940672</v>
      </c>
      <c r="C50" s="31">
        <v>3.4056734010755956</v>
      </c>
      <c r="D50" s="24" t="s">
        <v>132</v>
      </c>
      <c r="E50" s="25">
        <v>348.4978000000001</v>
      </c>
      <c r="F50" s="32">
        <v>301.1925</v>
      </c>
      <c r="G50" s="31">
        <v>5.9884655223836516</v>
      </c>
      <c r="H50" s="32">
        <v>340.24780000000004</v>
      </c>
      <c r="I50" s="39">
        <v>5.2685806766913572</v>
      </c>
      <c r="J50" s="30">
        <v>411.24669999999998</v>
      </c>
      <c r="K50" s="31">
        <v>4.6378097703220256</v>
      </c>
      <c r="L50" s="32">
        <v>558.56709999999998</v>
      </c>
      <c r="M50" s="39">
        <v>3.9447269779486112</v>
      </c>
      <c r="N50" s="30">
        <v>615.55310000000009</v>
      </c>
      <c r="O50" s="31">
        <v>4.3570498306384646</v>
      </c>
      <c r="P50" s="32">
        <v>649.69030000000009</v>
      </c>
      <c r="Q50" s="39">
        <v>5.879796914387823</v>
      </c>
      <c r="S50" s="11"/>
      <c r="T50" s="11"/>
    </row>
    <row r="51" spans="1:20" x14ac:dyDescent="0.25">
      <c r="A51" s="38" t="s">
        <v>47</v>
      </c>
      <c r="B51" s="30">
        <v>462.70218103557102</v>
      </c>
      <c r="C51" s="31">
        <v>2.4390982707221762</v>
      </c>
      <c r="D51" s="24" t="s">
        <v>133</v>
      </c>
      <c r="E51" s="25">
        <v>295.38189999999997</v>
      </c>
      <c r="F51" s="32">
        <v>311.98170000000005</v>
      </c>
      <c r="G51" s="31">
        <v>5.8131713058101466</v>
      </c>
      <c r="H51" s="32">
        <v>346.28089999999997</v>
      </c>
      <c r="I51" s="39">
        <v>4.6268902604623232</v>
      </c>
      <c r="J51" s="30">
        <v>402.82050000000004</v>
      </c>
      <c r="K51" s="31">
        <v>3.250481184805992</v>
      </c>
      <c r="L51" s="32">
        <v>524.05190000000005</v>
      </c>
      <c r="M51" s="39">
        <v>2.7951938362521882</v>
      </c>
      <c r="N51" s="30">
        <v>576.28219999999999</v>
      </c>
      <c r="O51" s="31">
        <v>4.2148251949550408</v>
      </c>
      <c r="P51" s="32">
        <v>607.36360000000002</v>
      </c>
      <c r="Q51" s="39">
        <v>5.3679410560391796</v>
      </c>
      <c r="S51" s="11"/>
      <c r="T51" s="11"/>
    </row>
    <row r="52" spans="1:20" x14ac:dyDescent="0.25">
      <c r="A52" s="41" t="s">
        <v>55</v>
      </c>
      <c r="B52" s="30">
        <v>428.64205525142552</v>
      </c>
      <c r="C52" s="31">
        <v>2.6905298409131113</v>
      </c>
      <c r="D52" s="24" t="s">
        <v>134</v>
      </c>
      <c r="E52" s="25">
        <v>385.15030000000002</v>
      </c>
      <c r="F52" s="32">
        <v>239.47460000000001</v>
      </c>
      <c r="G52" s="31">
        <v>3.6109379649622313</v>
      </c>
      <c r="H52" s="32">
        <v>276.42749999999995</v>
      </c>
      <c r="I52" s="39">
        <v>3.3689935719819308</v>
      </c>
      <c r="J52" s="30">
        <v>345.19890000000004</v>
      </c>
      <c r="K52" s="31">
        <v>3.242136547543407</v>
      </c>
      <c r="L52" s="32">
        <v>510.26790000000005</v>
      </c>
      <c r="M52" s="39">
        <v>3.1562807132719128</v>
      </c>
      <c r="N52" s="30">
        <v>582.32390000000009</v>
      </c>
      <c r="O52" s="31">
        <v>3.4018229510072975</v>
      </c>
      <c r="P52" s="32">
        <v>624.62490000000003</v>
      </c>
      <c r="Q52" s="39">
        <v>3.5251194181111778</v>
      </c>
      <c r="S52" s="11"/>
      <c r="T52" s="11"/>
    </row>
    <row r="53" spans="1:20" x14ac:dyDescent="0.25">
      <c r="A53" s="38" t="s">
        <v>62</v>
      </c>
      <c r="B53" s="30">
        <v>506.5290831272585</v>
      </c>
      <c r="C53" s="31">
        <v>2.9912574481785286</v>
      </c>
      <c r="D53" s="24" t="s">
        <v>135</v>
      </c>
      <c r="E53" s="25">
        <v>345.02070000000003</v>
      </c>
      <c r="F53" s="32">
        <v>327.91200000000003</v>
      </c>
      <c r="G53" s="31">
        <v>6.0603938382061173</v>
      </c>
      <c r="H53" s="32">
        <v>370.14509999999996</v>
      </c>
      <c r="I53" s="39">
        <v>4.7756041332921102</v>
      </c>
      <c r="J53" s="30">
        <v>437.39920000000006</v>
      </c>
      <c r="K53" s="31">
        <v>3.3768724469009612</v>
      </c>
      <c r="L53" s="32">
        <v>579.19719999999995</v>
      </c>
      <c r="M53" s="39">
        <v>3.2931307071606679</v>
      </c>
      <c r="N53" s="30">
        <v>638.21850000000006</v>
      </c>
      <c r="O53" s="31">
        <v>3.5997650452070351</v>
      </c>
      <c r="P53" s="32">
        <v>672.93270000000007</v>
      </c>
      <c r="Q53" s="39">
        <v>4.5635659512326416</v>
      </c>
      <c r="S53" s="11"/>
      <c r="T53" s="11"/>
    </row>
    <row r="54" spans="1:20" x14ac:dyDescent="0.25">
      <c r="A54" s="38" t="s">
        <v>24</v>
      </c>
      <c r="B54" s="30">
        <v>501.14982565307457</v>
      </c>
      <c r="C54" s="31">
        <v>3.4995716811448907</v>
      </c>
      <c r="D54" s="24" t="s">
        <v>136</v>
      </c>
      <c r="E54" s="25">
        <v>353.06679999999994</v>
      </c>
      <c r="F54" s="32">
        <v>315.78560000000004</v>
      </c>
      <c r="G54" s="31">
        <v>5.7138765322410068</v>
      </c>
      <c r="H54" s="32">
        <v>356.97769999999997</v>
      </c>
      <c r="I54" s="39">
        <v>5.7500701402968453</v>
      </c>
      <c r="J54" s="30">
        <v>427.95440000000002</v>
      </c>
      <c r="K54" s="31">
        <v>4.4392658744937128</v>
      </c>
      <c r="L54" s="32">
        <v>578.51570000000004</v>
      </c>
      <c r="M54" s="39">
        <v>3.662679583158881</v>
      </c>
      <c r="N54" s="30">
        <v>636.38569999999993</v>
      </c>
      <c r="O54" s="31">
        <v>4.6132249848187001</v>
      </c>
      <c r="P54" s="32">
        <v>668.85239999999999</v>
      </c>
      <c r="Q54" s="39">
        <v>5.0836717105000924</v>
      </c>
      <c r="S54" s="11"/>
      <c r="T54" s="11"/>
    </row>
    <row r="55" spans="1:20" x14ac:dyDescent="0.25">
      <c r="A55" s="69" t="s">
        <v>57</v>
      </c>
      <c r="B55" s="27">
        <v>420.00047991330632</v>
      </c>
      <c r="C55" s="28">
        <v>3.2493055579450481</v>
      </c>
      <c r="D55" s="77" t="s">
        <v>137</v>
      </c>
      <c r="E55" s="58">
        <v>330.94000000000005</v>
      </c>
      <c r="F55" s="66">
        <v>252.20439999999999</v>
      </c>
      <c r="G55" s="28">
        <v>4.9521261252393201</v>
      </c>
      <c r="H55" s="66">
        <v>286.18939999999998</v>
      </c>
      <c r="I55" s="40">
        <v>4.2938259558864802</v>
      </c>
      <c r="J55" s="27">
        <v>348.86290000000008</v>
      </c>
      <c r="K55" s="28">
        <v>4.2898439636217782</v>
      </c>
      <c r="L55" s="66">
        <v>491.88929999999993</v>
      </c>
      <c r="M55" s="40">
        <v>4.2383603281352906</v>
      </c>
      <c r="N55" s="27">
        <v>550.00729999999999</v>
      </c>
      <c r="O55" s="28">
        <v>4.3837836659037466</v>
      </c>
      <c r="P55" s="66">
        <v>583.14440000000002</v>
      </c>
      <c r="Q55" s="40">
        <v>4.3171783227010678</v>
      </c>
      <c r="S55" s="11"/>
      <c r="T55" s="11"/>
    </row>
    <row r="56" spans="1:20" x14ac:dyDescent="0.25">
      <c r="A56" s="70" t="s">
        <v>63</v>
      </c>
      <c r="B56" s="76">
        <v>487.23560264593391</v>
      </c>
      <c r="C56" s="74">
        <v>0.46741924711555582</v>
      </c>
      <c r="D56" s="78" t="s">
        <v>299</v>
      </c>
      <c r="E56" s="45">
        <v>337.52615555555553</v>
      </c>
      <c r="F56" s="73">
        <v>310.85926666666671</v>
      </c>
      <c r="G56" s="74">
        <v>0.91947400244689881</v>
      </c>
      <c r="H56" s="73">
        <v>350.47902777777779</v>
      </c>
      <c r="I56" s="75">
        <v>0.77522159734982687</v>
      </c>
      <c r="J56" s="76">
        <v>418.33159999999998</v>
      </c>
      <c r="K56" s="74">
        <v>0.62983127718676568</v>
      </c>
      <c r="L56" s="73">
        <v>559.99426944444451</v>
      </c>
      <c r="M56" s="75">
        <v>0.54544158126236886</v>
      </c>
      <c r="N56" s="76">
        <v>616.42073333333337</v>
      </c>
      <c r="O56" s="74">
        <v>0.62200677015116923</v>
      </c>
      <c r="P56" s="73">
        <v>648.38542222222225</v>
      </c>
      <c r="Q56" s="75">
        <v>0.73772479967751559</v>
      </c>
      <c r="S56" s="11"/>
      <c r="T56" s="11"/>
    </row>
  </sheetData>
  <sortState ref="A194:I244">
    <sortCondition ref="B194:B244"/>
  </sortState>
  <mergeCells count="11">
    <mergeCell ref="P4:Q4"/>
    <mergeCell ref="A4:A5"/>
    <mergeCell ref="B4:B5"/>
    <mergeCell ref="C4:C5"/>
    <mergeCell ref="D4:D5"/>
    <mergeCell ref="E4:E5"/>
    <mergeCell ref="F4:G4"/>
    <mergeCell ref="H4:I4"/>
    <mergeCell ref="J4:K4"/>
    <mergeCell ref="L4:M4"/>
    <mergeCell ref="N4:O4"/>
  </mergeCells>
  <hyperlinks>
    <hyperlink ref="A2" location="TOC!A1" display="Back to TOC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X61"/>
  <sheetViews>
    <sheetView zoomScaleNormal="100" workbookViewId="0">
      <selection activeCell="A2" sqref="A2"/>
    </sheetView>
  </sheetViews>
  <sheetFormatPr defaultRowHeight="15" x14ac:dyDescent="0.25"/>
  <cols>
    <col min="1" max="1" width="18.5703125" customWidth="1"/>
    <col min="4" max="4" width="11.42578125" customWidth="1"/>
    <col min="5" max="5" width="16" customWidth="1"/>
    <col min="19" max="20" width="8.7109375" style="9"/>
  </cols>
  <sheetData>
    <row r="1" spans="1:24" x14ac:dyDescent="0.25">
      <c r="A1" s="2" t="s">
        <v>303</v>
      </c>
      <c r="B1" s="2" t="s">
        <v>313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U1" s="1"/>
      <c r="V1" s="1"/>
      <c r="W1" s="1"/>
      <c r="X1" s="1"/>
    </row>
    <row r="2" spans="1:24" x14ac:dyDescent="0.25">
      <c r="A2" s="120" t="s">
        <v>302</v>
      </c>
      <c r="B2" s="2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U2" s="1"/>
      <c r="V2" s="1"/>
      <c r="W2" s="1"/>
      <c r="X2" s="1"/>
    </row>
    <row r="4" spans="1:24" ht="20.45" customHeight="1" x14ac:dyDescent="0.25">
      <c r="A4" s="122" t="s">
        <v>0</v>
      </c>
      <c r="B4" s="123" t="s">
        <v>1</v>
      </c>
      <c r="C4" s="123" t="s">
        <v>2</v>
      </c>
      <c r="D4" s="124" t="s">
        <v>3</v>
      </c>
      <c r="E4" s="125" t="s">
        <v>4</v>
      </c>
      <c r="F4" s="133" t="s">
        <v>5</v>
      </c>
      <c r="G4" s="132"/>
      <c r="H4" s="132" t="s">
        <v>6</v>
      </c>
      <c r="I4" s="132"/>
      <c r="J4" s="132" t="s">
        <v>7</v>
      </c>
      <c r="K4" s="132"/>
      <c r="L4" s="132" t="s">
        <v>8</v>
      </c>
      <c r="M4" s="132"/>
      <c r="N4" s="132" t="s">
        <v>9</v>
      </c>
      <c r="O4" s="132"/>
      <c r="P4" s="132" t="s">
        <v>10</v>
      </c>
      <c r="Q4" s="132"/>
      <c r="R4" s="3"/>
      <c r="S4" s="10"/>
      <c r="T4" s="10"/>
      <c r="U4" s="3"/>
      <c r="V4" s="3"/>
      <c r="W4" s="3"/>
      <c r="X4" s="3"/>
    </row>
    <row r="5" spans="1:24" ht="28.5" customHeight="1" x14ac:dyDescent="0.25">
      <c r="A5" s="128"/>
      <c r="B5" s="129"/>
      <c r="C5" s="129"/>
      <c r="D5" s="130"/>
      <c r="E5" s="131"/>
      <c r="F5" s="67" t="s">
        <v>1</v>
      </c>
      <c r="G5" s="56" t="s">
        <v>2</v>
      </c>
      <c r="H5" s="67" t="s">
        <v>1</v>
      </c>
      <c r="I5" s="56" t="s">
        <v>2</v>
      </c>
      <c r="J5" s="67" t="s">
        <v>1</v>
      </c>
      <c r="K5" s="56" t="s">
        <v>2</v>
      </c>
      <c r="L5" s="67" t="s">
        <v>1</v>
      </c>
      <c r="M5" s="56" t="s">
        <v>2</v>
      </c>
      <c r="N5" s="67" t="s">
        <v>1</v>
      </c>
      <c r="O5" s="56" t="s">
        <v>2</v>
      </c>
      <c r="P5" s="67" t="s">
        <v>1</v>
      </c>
      <c r="Q5" s="56" t="s">
        <v>2</v>
      </c>
      <c r="R5" s="3"/>
      <c r="S5" s="10"/>
      <c r="T5" s="10"/>
      <c r="U5" s="3"/>
      <c r="V5" s="3"/>
      <c r="W5" s="3"/>
      <c r="X5" s="3"/>
    </row>
    <row r="6" spans="1:24" x14ac:dyDescent="0.25">
      <c r="A6" s="33" t="s">
        <v>14</v>
      </c>
      <c r="B6" s="48">
        <v>501.97398308711803</v>
      </c>
      <c r="C6" s="49">
        <v>1.745496799817648</v>
      </c>
      <c r="D6" s="23" t="s">
        <v>138</v>
      </c>
      <c r="E6" s="23">
        <v>368.24490000000003</v>
      </c>
      <c r="F6" s="29">
        <v>308.32230000000004</v>
      </c>
      <c r="G6" s="28">
        <v>3.5241619382209959</v>
      </c>
      <c r="H6" s="36">
        <v>352.16889999999995</v>
      </c>
      <c r="I6" s="37">
        <v>2.6154654352630162</v>
      </c>
      <c r="J6" s="27">
        <v>426.2414</v>
      </c>
      <c r="K6" s="28">
        <v>2.1869428392989798</v>
      </c>
      <c r="L6" s="36">
        <v>581.4366</v>
      </c>
      <c r="M6" s="37">
        <v>2.0807369728055392</v>
      </c>
      <c r="N6" s="27">
        <v>642.65909999999997</v>
      </c>
      <c r="O6" s="28">
        <v>2.4342632979792715</v>
      </c>
      <c r="P6" s="36">
        <v>676.56720000000007</v>
      </c>
      <c r="Q6" s="37">
        <v>2.7603432902449017</v>
      </c>
      <c r="S6" s="11"/>
      <c r="T6" s="11"/>
    </row>
    <row r="7" spans="1:24" x14ac:dyDescent="0.25">
      <c r="A7" s="38" t="s">
        <v>34</v>
      </c>
      <c r="B7" s="50">
        <v>480.65757472931858</v>
      </c>
      <c r="C7" s="51">
        <v>2.7431808323856925</v>
      </c>
      <c r="D7" s="25" t="s">
        <v>139</v>
      </c>
      <c r="E7" s="25">
        <v>329.1237000000001</v>
      </c>
      <c r="F7" s="32">
        <v>309.86720000000003</v>
      </c>
      <c r="G7" s="31">
        <v>3.9270975159779251</v>
      </c>
      <c r="H7" s="65">
        <v>343.40440000000007</v>
      </c>
      <c r="I7" s="39">
        <v>3.7174582060715755</v>
      </c>
      <c r="J7" s="30">
        <v>407.50640000000004</v>
      </c>
      <c r="K7" s="31">
        <v>3.6524326536684217</v>
      </c>
      <c r="L7" s="65">
        <v>555.34120000000007</v>
      </c>
      <c r="M7" s="39">
        <v>3.17192209113374</v>
      </c>
      <c r="N7" s="30">
        <v>609.89820000000009</v>
      </c>
      <c r="O7" s="31">
        <v>2.8106798600259584</v>
      </c>
      <c r="P7" s="65">
        <v>638.99090000000012</v>
      </c>
      <c r="Q7" s="39">
        <v>3.6482511131667246</v>
      </c>
      <c r="S7" s="11"/>
      <c r="T7" s="11"/>
    </row>
    <row r="8" spans="1:24" x14ac:dyDescent="0.25">
      <c r="A8" s="38" t="s">
        <v>61</v>
      </c>
      <c r="B8" s="50">
        <v>477.03302452579112</v>
      </c>
      <c r="C8" s="51">
        <v>2.4598976755424604</v>
      </c>
      <c r="D8" s="25" t="s">
        <v>140</v>
      </c>
      <c r="E8" s="25">
        <v>304.61590000000007</v>
      </c>
      <c r="F8" s="32">
        <v>319.43080000000003</v>
      </c>
      <c r="G8" s="31">
        <v>4.588998722246254</v>
      </c>
      <c r="H8" s="65">
        <v>354.07580000000007</v>
      </c>
      <c r="I8" s="39">
        <v>4.1943302592110365</v>
      </c>
      <c r="J8" s="30">
        <v>414.22900000000004</v>
      </c>
      <c r="K8" s="31">
        <v>3.2059025334356153</v>
      </c>
      <c r="L8" s="65">
        <v>542.98450000000003</v>
      </c>
      <c r="M8" s="39">
        <v>3.0342235337754366</v>
      </c>
      <c r="N8" s="30">
        <v>595.16790000000003</v>
      </c>
      <c r="O8" s="31">
        <v>3.3274728908028268</v>
      </c>
      <c r="P8" s="65">
        <v>624.0467000000001</v>
      </c>
      <c r="Q8" s="39">
        <v>3.8114062044809098</v>
      </c>
      <c r="S8" s="11"/>
      <c r="T8" s="11"/>
    </row>
    <row r="9" spans="1:24" x14ac:dyDescent="0.25">
      <c r="A9" s="38" t="s">
        <v>46</v>
      </c>
      <c r="B9" s="50">
        <v>491.76422857758985</v>
      </c>
      <c r="C9" s="51">
        <v>2.3350917038889079</v>
      </c>
      <c r="D9" s="25" t="s">
        <v>73</v>
      </c>
      <c r="E9" s="25">
        <v>343.64780000000007</v>
      </c>
      <c r="F9" s="32">
        <v>311.06770000000006</v>
      </c>
      <c r="G9" s="31">
        <v>4.5107611120673274</v>
      </c>
      <c r="H9" s="65">
        <v>348.40390000000002</v>
      </c>
      <c r="I9" s="39">
        <v>4.0166173463776964</v>
      </c>
      <c r="J9" s="30">
        <v>418.26169999999996</v>
      </c>
      <c r="K9" s="31">
        <v>3.4613580406074447</v>
      </c>
      <c r="L9" s="65">
        <v>568.60859999999991</v>
      </c>
      <c r="M9" s="39">
        <v>2.600835365800759</v>
      </c>
      <c r="N9" s="30">
        <v>625.1635</v>
      </c>
      <c r="O9" s="31">
        <v>2.7607685223301215</v>
      </c>
      <c r="P9" s="65">
        <v>654.71550000000013</v>
      </c>
      <c r="Q9" s="39">
        <v>3.4448572522433123</v>
      </c>
      <c r="S9" s="11"/>
      <c r="T9" s="11"/>
    </row>
    <row r="10" spans="1:24" x14ac:dyDescent="0.25">
      <c r="A10" s="38" t="s">
        <v>50</v>
      </c>
      <c r="B10" s="50">
        <v>561.89588746258687</v>
      </c>
      <c r="C10" s="51">
        <v>2.8337997644149797</v>
      </c>
      <c r="D10" s="25" t="s">
        <v>141</v>
      </c>
      <c r="E10" s="25">
        <v>283.52099999999996</v>
      </c>
      <c r="F10" s="32">
        <v>413.36660000000006</v>
      </c>
      <c r="G10" s="31">
        <v>5.4569860464591615</v>
      </c>
      <c r="H10" s="65">
        <v>449.03899999999999</v>
      </c>
      <c r="I10" s="39">
        <v>4.5018337533011028</v>
      </c>
      <c r="J10" s="30">
        <v>505.62739999999997</v>
      </c>
      <c r="K10" s="31">
        <v>3.6260604515552859</v>
      </c>
      <c r="L10" s="65">
        <v>622.60680000000002</v>
      </c>
      <c r="M10" s="39">
        <v>3.2251400336953528</v>
      </c>
      <c r="N10" s="30">
        <v>670.37690000000009</v>
      </c>
      <c r="O10" s="31">
        <v>3.6288882186521239</v>
      </c>
      <c r="P10" s="65">
        <v>696.88760000000002</v>
      </c>
      <c r="Q10" s="39">
        <v>4.2605884027163476</v>
      </c>
      <c r="S10" s="11"/>
      <c r="T10" s="11"/>
    </row>
    <row r="11" spans="1:24" x14ac:dyDescent="0.25">
      <c r="A11" s="38" t="s">
        <v>21</v>
      </c>
      <c r="B11" s="52">
        <v>519.61335429993915</v>
      </c>
      <c r="C11" s="53">
        <v>1.9032110287018753</v>
      </c>
      <c r="D11" s="25" t="s">
        <v>142</v>
      </c>
      <c r="E11" s="25">
        <v>338.40589999999997</v>
      </c>
      <c r="F11" s="29">
        <v>343.3809</v>
      </c>
      <c r="G11" s="28">
        <v>3.3259233315518704</v>
      </c>
      <c r="H11" s="66">
        <v>383.19510000000008</v>
      </c>
      <c r="I11" s="40">
        <v>2.7982067460200679</v>
      </c>
      <c r="J11" s="27">
        <v>450.0775000000001</v>
      </c>
      <c r="K11" s="28">
        <v>2.4741949553788656</v>
      </c>
      <c r="L11" s="66">
        <v>592.83059999999989</v>
      </c>
      <c r="M11" s="40">
        <v>2.2990305130641491</v>
      </c>
      <c r="N11" s="27">
        <v>649.73710000000005</v>
      </c>
      <c r="O11" s="28">
        <v>2.4041450639122042</v>
      </c>
      <c r="P11" s="66">
        <v>681.78679999999997</v>
      </c>
      <c r="Q11" s="40">
        <v>2.8860465173206835</v>
      </c>
      <c r="S11" s="11"/>
      <c r="T11" s="11"/>
    </row>
    <row r="12" spans="1:24" x14ac:dyDescent="0.25">
      <c r="A12" s="38" t="s">
        <v>15</v>
      </c>
      <c r="B12" s="52">
        <v>450.24481373996008</v>
      </c>
      <c r="C12" s="53">
        <v>2.7635750846122891</v>
      </c>
      <c r="D12" s="25" t="s">
        <v>143</v>
      </c>
      <c r="E12" s="25">
        <v>306.95320000000004</v>
      </c>
      <c r="F12" s="29">
        <v>294.00040000000001</v>
      </c>
      <c r="G12" s="28">
        <v>3.5579177786429157</v>
      </c>
      <c r="H12" s="66">
        <v>326.58620000000002</v>
      </c>
      <c r="I12" s="40">
        <v>3.6526127513207753</v>
      </c>
      <c r="J12" s="27">
        <v>384.81380000000001</v>
      </c>
      <c r="K12" s="28">
        <v>3.4635586496927022</v>
      </c>
      <c r="L12" s="66">
        <v>516.13310000000001</v>
      </c>
      <c r="M12" s="40">
        <v>3.1273434643302069</v>
      </c>
      <c r="N12" s="27">
        <v>570.80900000000008</v>
      </c>
      <c r="O12" s="28">
        <v>3.2263633283939841</v>
      </c>
      <c r="P12" s="66">
        <v>600.95360000000005</v>
      </c>
      <c r="Q12" s="40">
        <v>3.5774180257321624</v>
      </c>
      <c r="S12" s="11"/>
      <c r="T12" s="11"/>
    </row>
    <row r="13" spans="1:24" x14ac:dyDescent="0.25">
      <c r="A13" s="38" t="s">
        <v>58</v>
      </c>
      <c r="B13" s="50">
        <v>505.56473491862317</v>
      </c>
      <c r="C13" s="51">
        <v>2.9548884582605335</v>
      </c>
      <c r="D13" s="25" t="s">
        <v>69</v>
      </c>
      <c r="E13" s="25">
        <v>345.11569999999995</v>
      </c>
      <c r="F13" s="32">
        <v>321.9511</v>
      </c>
      <c r="G13" s="31">
        <v>4.7431435050004334</v>
      </c>
      <c r="H13" s="65">
        <v>366.06635000000006</v>
      </c>
      <c r="I13" s="39">
        <v>4.1533062248647186</v>
      </c>
      <c r="J13" s="30">
        <v>436.44280000000003</v>
      </c>
      <c r="K13" s="31">
        <v>3.4335845313648243</v>
      </c>
      <c r="L13" s="65">
        <v>580.64250000000004</v>
      </c>
      <c r="M13" s="39">
        <v>3.7057631489681087</v>
      </c>
      <c r="N13" s="30">
        <v>636.33500000000004</v>
      </c>
      <c r="O13" s="31">
        <v>4.0008050798315038</v>
      </c>
      <c r="P13" s="65">
        <v>667.06679999999994</v>
      </c>
      <c r="Q13" s="39">
        <v>4.3316325455402342</v>
      </c>
      <c r="S13" s="11"/>
      <c r="T13" s="11"/>
    </row>
    <row r="14" spans="1:24" x14ac:dyDescent="0.25">
      <c r="A14" s="41" t="s">
        <v>54</v>
      </c>
      <c r="B14" s="50">
        <v>425.96806770532623</v>
      </c>
      <c r="C14" s="51">
        <v>3.4151730700627794</v>
      </c>
      <c r="D14" s="25" t="s">
        <v>144</v>
      </c>
      <c r="E14" s="25">
        <v>271.49680000000001</v>
      </c>
      <c r="F14" s="32">
        <v>291.83410000000003</v>
      </c>
      <c r="G14" s="31">
        <v>4.4630281304040302</v>
      </c>
      <c r="H14" s="65">
        <v>319.76549999999997</v>
      </c>
      <c r="I14" s="39">
        <v>3.7755626025394493</v>
      </c>
      <c r="J14" s="30">
        <v>367.70530000000008</v>
      </c>
      <c r="K14" s="31">
        <v>3.6074921466958503</v>
      </c>
      <c r="L14" s="65">
        <v>484.08049999999997</v>
      </c>
      <c r="M14" s="39">
        <v>4.230851430530528</v>
      </c>
      <c r="N14" s="30">
        <v>534.83169999999996</v>
      </c>
      <c r="O14" s="31">
        <v>5.3418443462908822</v>
      </c>
      <c r="P14" s="65">
        <v>563.33090000000004</v>
      </c>
      <c r="Q14" s="39">
        <v>5.1902851442355402</v>
      </c>
      <c r="S14" s="11"/>
      <c r="T14" s="11"/>
    </row>
    <row r="15" spans="1:24" x14ac:dyDescent="0.25">
      <c r="A15" s="38" t="s">
        <v>31</v>
      </c>
      <c r="B15" s="50">
        <v>477.97988420991589</v>
      </c>
      <c r="C15" s="51">
        <v>2.6861934719187941</v>
      </c>
      <c r="D15" s="25" t="s">
        <v>145</v>
      </c>
      <c r="E15" s="25">
        <v>296.46359999999993</v>
      </c>
      <c r="F15" s="30">
        <v>325.57270000000005</v>
      </c>
      <c r="G15" s="31">
        <v>5.2486204367856901</v>
      </c>
      <c r="H15" s="65">
        <v>360.00549999999998</v>
      </c>
      <c r="I15" s="39">
        <v>4.3219403476139417</v>
      </c>
      <c r="J15" s="30">
        <v>417.09149999999994</v>
      </c>
      <c r="K15" s="31">
        <v>3.7226386461009651</v>
      </c>
      <c r="L15" s="65">
        <v>541.05150000000015</v>
      </c>
      <c r="M15" s="39">
        <v>2.7790028982232644</v>
      </c>
      <c r="N15" s="30">
        <v>593.66319999999996</v>
      </c>
      <c r="O15" s="31">
        <v>3.3116202344924752</v>
      </c>
      <c r="P15" s="65">
        <v>622.03629999999998</v>
      </c>
      <c r="Q15" s="39">
        <v>3.5108506339474066</v>
      </c>
      <c r="S15" s="11"/>
      <c r="T15" s="11"/>
    </row>
    <row r="16" spans="1:24" x14ac:dyDescent="0.25">
      <c r="A16" s="38" t="s">
        <v>64</v>
      </c>
      <c r="B16" s="52">
        <v>421.8950220941133</v>
      </c>
      <c r="C16" s="53">
        <v>1.3181698241907347</v>
      </c>
      <c r="D16" s="25" t="s">
        <v>146</v>
      </c>
      <c r="E16" s="25">
        <v>330.12500000000011</v>
      </c>
      <c r="F16" s="27">
        <v>256.16880000000003</v>
      </c>
      <c r="G16" s="28">
        <v>2.9943039091145907</v>
      </c>
      <c r="H16" s="66">
        <v>288.01999999999992</v>
      </c>
      <c r="I16" s="40">
        <v>2.3671088725372225</v>
      </c>
      <c r="J16" s="27">
        <v>349.39339999999993</v>
      </c>
      <c r="K16" s="28">
        <v>2.4939474172484029</v>
      </c>
      <c r="L16" s="66">
        <v>493.98760000000004</v>
      </c>
      <c r="M16" s="40">
        <v>2.4008444662474759</v>
      </c>
      <c r="N16" s="27">
        <v>553.68169999999998</v>
      </c>
      <c r="O16" s="28">
        <v>2.9202686120743704</v>
      </c>
      <c r="P16" s="66">
        <v>586.29380000000015</v>
      </c>
      <c r="Q16" s="40">
        <v>2.7351636004288902</v>
      </c>
      <c r="S16" s="11"/>
      <c r="T16" s="11"/>
    </row>
    <row r="17" spans="1:20" x14ac:dyDescent="0.25">
      <c r="A17" s="38" t="s">
        <v>36</v>
      </c>
      <c r="B17" s="50">
        <v>487.78663364521003</v>
      </c>
      <c r="C17" s="51">
        <v>2.751120708150649</v>
      </c>
      <c r="D17" s="25" t="s">
        <v>147</v>
      </c>
      <c r="E17" s="25">
        <v>330.75200000000007</v>
      </c>
      <c r="F17" s="32">
        <v>319.20339999999999</v>
      </c>
      <c r="G17" s="31">
        <v>5.670898296909308</v>
      </c>
      <c r="H17" s="65">
        <v>354.31259999999997</v>
      </c>
      <c r="I17" s="39">
        <v>4.8868215662125545</v>
      </c>
      <c r="J17" s="30">
        <v>417.67759999999998</v>
      </c>
      <c r="K17" s="31">
        <v>3.863387951979453</v>
      </c>
      <c r="L17" s="65">
        <v>560.25980000000004</v>
      </c>
      <c r="M17" s="39">
        <v>3.2272681426530583</v>
      </c>
      <c r="N17" s="30">
        <v>618.40950000000009</v>
      </c>
      <c r="O17" s="31">
        <v>3.4298694309453452</v>
      </c>
      <c r="P17" s="65">
        <v>649.95540000000005</v>
      </c>
      <c r="Q17" s="39">
        <v>3.0132914538019007</v>
      </c>
      <c r="S17" s="11"/>
      <c r="T17" s="11"/>
    </row>
    <row r="18" spans="1:20" x14ac:dyDescent="0.25">
      <c r="A18" s="38" t="s">
        <v>25</v>
      </c>
      <c r="B18" s="52">
        <v>497.37767581773244</v>
      </c>
      <c r="C18" s="53">
        <v>2.0110316123906973</v>
      </c>
      <c r="D18" s="25" t="s">
        <v>148</v>
      </c>
      <c r="E18" s="25">
        <v>315.68060000000008</v>
      </c>
      <c r="F18" s="29">
        <v>334.64879999999999</v>
      </c>
      <c r="G18" s="28">
        <v>3.6845972554676836</v>
      </c>
      <c r="H18" s="66">
        <v>371.30940000000004</v>
      </c>
      <c r="I18" s="40">
        <v>3.3524627425222828</v>
      </c>
      <c r="J18" s="27">
        <v>432.1047999999999</v>
      </c>
      <c r="K18" s="28">
        <v>2.7411909040597693</v>
      </c>
      <c r="L18" s="66">
        <v>564.28000000000009</v>
      </c>
      <c r="M18" s="40">
        <v>2.5954044976971762</v>
      </c>
      <c r="N18" s="27">
        <v>618.54539999999997</v>
      </c>
      <c r="O18" s="28">
        <v>2.883696921512179</v>
      </c>
      <c r="P18" s="66">
        <v>650.32940000000008</v>
      </c>
      <c r="Q18" s="40">
        <v>3.8672197335065173</v>
      </c>
      <c r="S18" s="11"/>
      <c r="T18" s="11"/>
    </row>
    <row r="19" spans="1:20" x14ac:dyDescent="0.25">
      <c r="A19" s="38" t="s">
        <v>38</v>
      </c>
      <c r="B19" s="50">
        <v>525.63549483520762</v>
      </c>
      <c r="C19" s="51">
        <v>1.8561799184701357</v>
      </c>
      <c r="D19" s="25" t="s">
        <v>149</v>
      </c>
      <c r="E19" s="25">
        <v>309.64799999999997</v>
      </c>
      <c r="F19" s="32">
        <v>369.49240000000003</v>
      </c>
      <c r="G19" s="31">
        <v>3.7313670062242412</v>
      </c>
      <c r="H19" s="65">
        <v>403.34950000000003</v>
      </c>
      <c r="I19" s="39">
        <v>3.2011186243596481</v>
      </c>
      <c r="J19" s="30">
        <v>461.41455000000008</v>
      </c>
      <c r="K19" s="31">
        <v>2.7788395762040285</v>
      </c>
      <c r="L19" s="65">
        <v>590.78960000000006</v>
      </c>
      <c r="M19" s="39">
        <v>2.3674517310578742</v>
      </c>
      <c r="N19" s="30">
        <v>647.9067</v>
      </c>
      <c r="O19" s="31">
        <v>3.2931257728958636</v>
      </c>
      <c r="P19" s="65">
        <v>679.1404</v>
      </c>
      <c r="Q19" s="39">
        <v>3.290025529219593</v>
      </c>
      <c r="S19" s="11"/>
      <c r="T19" s="11"/>
    </row>
    <row r="20" spans="1:20" ht="12.95" customHeight="1" x14ac:dyDescent="0.25">
      <c r="A20" s="38" t="s">
        <v>51</v>
      </c>
      <c r="B20" s="52">
        <v>517.90942274243571</v>
      </c>
      <c r="C20" s="53">
        <v>2.3646718335508297</v>
      </c>
      <c r="D20" s="25" t="s">
        <v>66</v>
      </c>
      <c r="E20" s="25">
        <v>337.21509999999995</v>
      </c>
      <c r="F20" s="29">
        <v>337.41220000000004</v>
      </c>
      <c r="G20" s="28">
        <v>4.5741437199278669</v>
      </c>
      <c r="H20" s="66">
        <v>378.4119</v>
      </c>
      <c r="I20" s="40">
        <v>4.1341788263780046</v>
      </c>
      <c r="J20" s="27">
        <v>449.58120000000002</v>
      </c>
      <c r="K20" s="28">
        <v>3.2888363213892089</v>
      </c>
      <c r="L20" s="66">
        <v>592.27319999999997</v>
      </c>
      <c r="M20" s="40">
        <v>2.5691925321705855</v>
      </c>
      <c r="N20" s="27">
        <v>645.25240000000008</v>
      </c>
      <c r="O20" s="28">
        <v>2.9403669525342457</v>
      </c>
      <c r="P20" s="66">
        <v>674.62729999999999</v>
      </c>
      <c r="Q20" s="40">
        <v>3.2676322174218577</v>
      </c>
      <c r="S20" s="11"/>
      <c r="T20" s="11"/>
    </row>
    <row r="21" spans="1:20" x14ac:dyDescent="0.25">
      <c r="A21" s="38" t="s">
        <v>20</v>
      </c>
      <c r="B21" s="50">
        <v>490.15310071677061</v>
      </c>
      <c r="C21" s="51">
        <v>2.5381373482234397</v>
      </c>
      <c r="D21" s="25" t="s">
        <v>74</v>
      </c>
      <c r="E21" s="25">
        <v>344.26170000000013</v>
      </c>
      <c r="F21" s="32">
        <v>308.76490000000001</v>
      </c>
      <c r="G21" s="31">
        <v>4.7542169321327554</v>
      </c>
      <c r="H21" s="65">
        <v>347.27560000000005</v>
      </c>
      <c r="I21" s="39">
        <v>3.5431455674615266</v>
      </c>
      <c r="J21" s="30">
        <v>417.34050000000002</v>
      </c>
      <c r="K21" s="31">
        <v>3.1320150953499617</v>
      </c>
      <c r="L21" s="65">
        <v>567.25869999999998</v>
      </c>
      <c r="M21" s="39">
        <v>3.6057452633879277</v>
      </c>
      <c r="N21" s="30">
        <v>623.37750000000005</v>
      </c>
      <c r="O21" s="31">
        <v>3.6588880149917196</v>
      </c>
      <c r="P21" s="65">
        <v>653.02660000000014</v>
      </c>
      <c r="Q21" s="39">
        <v>3.9661629739725912</v>
      </c>
      <c r="S21" s="11"/>
      <c r="T21" s="11"/>
    </row>
    <row r="22" spans="1:20" x14ac:dyDescent="0.25">
      <c r="A22" s="38" t="s">
        <v>32</v>
      </c>
      <c r="B22" s="50">
        <v>494.32332078933433</v>
      </c>
      <c r="C22" s="51">
        <v>3.0030868557951425</v>
      </c>
      <c r="D22" s="25" t="s">
        <v>150</v>
      </c>
      <c r="E22" s="25">
        <v>352.93040000000008</v>
      </c>
      <c r="F22" s="32">
        <v>309.23220000000003</v>
      </c>
      <c r="G22" s="31">
        <v>4.4454900016289933</v>
      </c>
      <c r="H22" s="65">
        <v>346.28840000000002</v>
      </c>
      <c r="I22" s="39">
        <v>4.4804726068301726</v>
      </c>
      <c r="J22" s="30">
        <v>417.74740000000003</v>
      </c>
      <c r="K22" s="31">
        <v>4.3760287640609592</v>
      </c>
      <c r="L22" s="65">
        <v>574.17999999999995</v>
      </c>
      <c r="M22" s="39">
        <v>3.7448277671787933</v>
      </c>
      <c r="N22" s="30">
        <v>631.5847</v>
      </c>
      <c r="O22" s="31">
        <v>3.803993846713392</v>
      </c>
      <c r="P22" s="65">
        <v>662.16260000000011</v>
      </c>
      <c r="Q22" s="39">
        <v>3.5619548062358448</v>
      </c>
      <c r="S22" s="11"/>
      <c r="T22" s="11"/>
    </row>
    <row r="23" spans="1:20" x14ac:dyDescent="0.25">
      <c r="A23" s="41" t="s">
        <v>59</v>
      </c>
      <c r="B23" s="50">
        <v>457.26049700525755</v>
      </c>
      <c r="C23" s="51">
        <v>3.6998710411430586</v>
      </c>
      <c r="D23" s="25" t="s">
        <v>80</v>
      </c>
      <c r="E23" s="25">
        <v>334.05369999999994</v>
      </c>
      <c r="F23" s="32">
        <v>283.16750000000002</v>
      </c>
      <c r="G23" s="31">
        <v>5.5566884807235306</v>
      </c>
      <c r="H23" s="65">
        <v>321.67399999999998</v>
      </c>
      <c r="I23" s="39">
        <v>5.8272175846529795</v>
      </c>
      <c r="J23" s="30">
        <v>388.31050000000005</v>
      </c>
      <c r="K23" s="31">
        <v>5.1776291477669121</v>
      </c>
      <c r="L23" s="65">
        <v>528.42300000000012</v>
      </c>
      <c r="M23" s="39">
        <v>3.6163647593650912</v>
      </c>
      <c r="N23" s="30">
        <v>585.92290000000003</v>
      </c>
      <c r="O23" s="31">
        <v>3.9585784884082962</v>
      </c>
      <c r="P23" s="65">
        <v>617.22119999999995</v>
      </c>
      <c r="Q23" s="39">
        <v>4.7823561774273715</v>
      </c>
      <c r="S23" s="11"/>
      <c r="T23" s="11"/>
    </row>
    <row r="24" spans="1:20" x14ac:dyDescent="0.25">
      <c r="A24" s="38" t="s">
        <v>45</v>
      </c>
      <c r="B24" s="50">
        <v>529.38041065336574</v>
      </c>
      <c r="C24" s="51">
        <v>2.8693210532351254</v>
      </c>
      <c r="D24" s="25" t="s">
        <v>151</v>
      </c>
      <c r="E24" s="25">
        <v>340.13820000000004</v>
      </c>
      <c r="F24" s="32">
        <v>341.11880000000002</v>
      </c>
      <c r="G24" s="31">
        <v>7.4413313821911791</v>
      </c>
      <c r="H24" s="65">
        <v>392.29330000000004</v>
      </c>
      <c r="I24" s="39">
        <v>5.667792859622109</v>
      </c>
      <c r="J24" s="30">
        <v>466.01180000000005</v>
      </c>
      <c r="K24" s="31">
        <v>4.1541889942562786</v>
      </c>
      <c r="L24" s="65">
        <v>602.04840000000002</v>
      </c>
      <c r="M24" s="39">
        <v>2.6263489075192989</v>
      </c>
      <c r="N24" s="30">
        <v>653.28629999999998</v>
      </c>
      <c r="O24" s="31">
        <v>2.5949802971848821</v>
      </c>
      <c r="P24" s="65">
        <v>681.25700000000006</v>
      </c>
      <c r="Q24" s="39">
        <v>3.6625509646814458</v>
      </c>
      <c r="S24" s="11"/>
      <c r="T24" s="11"/>
    </row>
    <row r="25" spans="1:20" x14ac:dyDescent="0.25">
      <c r="A25" s="38" t="s">
        <v>19</v>
      </c>
      <c r="B25" s="52">
        <v>478.70263730577244</v>
      </c>
      <c r="C25" s="53">
        <v>2.4158512735151461</v>
      </c>
      <c r="D25" s="25" t="s">
        <v>152</v>
      </c>
      <c r="E25" s="25">
        <v>325.02809999999999</v>
      </c>
      <c r="F25" s="29">
        <v>311.02600000000007</v>
      </c>
      <c r="G25" s="28">
        <v>4.4034764909860344</v>
      </c>
      <c r="H25" s="66">
        <v>344.3614</v>
      </c>
      <c r="I25" s="40">
        <v>3.5207283237200291</v>
      </c>
      <c r="J25" s="27">
        <v>408.01560000000001</v>
      </c>
      <c r="K25" s="28">
        <v>3.4444786841488155</v>
      </c>
      <c r="L25" s="66">
        <v>551.22169999999994</v>
      </c>
      <c r="M25" s="40">
        <v>3.1290995518767954</v>
      </c>
      <c r="N25" s="27">
        <v>606.36800000000005</v>
      </c>
      <c r="O25" s="28">
        <v>3.3876012131045892</v>
      </c>
      <c r="P25" s="66">
        <v>636.05410000000006</v>
      </c>
      <c r="Q25" s="40">
        <v>3.92525705196842</v>
      </c>
      <c r="S25" s="11"/>
      <c r="T25" s="11"/>
    </row>
    <row r="26" spans="1:20" x14ac:dyDescent="0.25">
      <c r="A26" s="38" t="s">
        <v>37</v>
      </c>
      <c r="B26" s="50">
        <v>480.17890265609407</v>
      </c>
      <c r="C26" s="51">
        <v>1.7509333393586122</v>
      </c>
      <c r="D26" s="25" t="s">
        <v>153</v>
      </c>
      <c r="E26" s="25">
        <v>345.20250000000004</v>
      </c>
      <c r="F26" s="32">
        <v>303.37150000000003</v>
      </c>
      <c r="G26" s="31">
        <v>4.3355482877665636</v>
      </c>
      <c r="H26" s="65">
        <v>341.73030000000006</v>
      </c>
      <c r="I26" s="39">
        <v>3.3794936248727483</v>
      </c>
      <c r="J26" s="30">
        <v>407.5437</v>
      </c>
      <c r="K26" s="31">
        <v>3.2568348301004613</v>
      </c>
      <c r="L26" s="65">
        <v>553.68619999999999</v>
      </c>
      <c r="M26" s="39">
        <v>2.943385527472298</v>
      </c>
      <c r="N26" s="30">
        <v>614.99549999999999</v>
      </c>
      <c r="O26" s="31">
        <v>3.5385625220168455</v>
      </c>
      <c r="P26" s="65">
        <v>648.57400000000007</v>
      </c>
      <c r="Q26" s="39">
        <v>4.1006706877588135</v>
      </c>
      <c r="S26" s="11"/>
      <c r="T26" s="11"/>
    </row>
    <row r="27" spans="1:20" x14ac:dyDescent="0.25">
      <c r="A27" s="38" t="s">
        <v>26</v>
      </c>
      <c r="B27" s="50">
        <v>510.19660311373002</v>
      </c>
      <c r="C27" s="51">
        <v>2.4069950061820147</v>
      </c>
      <c r="D27" s="25" t="s">
        <v>154</v>
      </c>
      <c r="E27" s="25">
        <v>306.74899999999991</v>
      </c>
      <c r="F27" s="32">
        <v>350.28830000000005</v>
      </c>
      <c r="G27" s="31">
        <v>4.7881689293623619</v>
      </c>
      <c r="H27" s="65">
        <v>387.024</v>
      </c>
      <c r="I27" s="39">
        <v>3.562884730804516</v>
      </c>
      <c r="J27" s="30">
        <v>447.48610000000008</v>
      </c>
      <c r="K27" s="31">
        <v>3.0264960821972862</v>
      </c>
      <c r="L27" s="65">
        <v>576.8325000000001</v>
      </c>
      <c r="M27" s="39">
        <v>2.6636533378884839</v>
      </c>
      <c r="N27" s="30">
        <v>628.40570000000002</v>
      </c>
      <c r="O27" s="31">
        <v>3.2378125298314084</v>
      </c>
      <c r="P27" s="65">
        <v>657.03729999999996</v>
      </c>
      <c r="Q27" s="39">
        <v>3.3578140282944693</v>
      </c>
      <c r="S27" s="11"/>
      <c r="T27" s="11"/>
    </row>
    <row r="28" spans="1:20" x14ac:dyDescent="0.25">
      <c r="A28" s="38" t="s">
        <v>28</v>
      </c>
      <c r="B28" s="52">
        <v>468.570349839274</v>
      </c>
      <c r="C28" s="53">
        <v>3.8282688142597014</v>
      </c>
      <c r="D28" s="25" t="s">
        <v>155</v>
      </c>
      <c r="E28" s="25">
        <v>410.06100000000004</v>
      </c>
      <c r="F28" s="29">
        <v>250.84290000000007</v>
      </c>
      <c r="G28" s="28">
        <v>5.9112828825358283</v>
      </c>
      <c r="H28" s="66">
        <v>293.2799</v>
      </c>
      <c r="I28" s="40">
        <v>6.7173153391068379</v>
      </c>
      <c r="J28" s="27">
        <v>380.0059</v>
      </c>
      <c r="K28" s="28">
        <v>5.881965928062562</v>
      </c>
      <c r="L28" s="66">
        <v>562.30349999999999</v>
      </c>
      <c r="M28" s="40">
        <v>3.5860394963586777</v>
      </c>
      <c r="N28" s="27">
        <v>627.38920000000019</v>
      </c>
      <c r="O28" s="28">
        <v>3.7286875979804779</v>
      </c>
      <c r="P28" s="66">
        <v>660.90390000000014</v>
      </c>
      <c r="Q28" s="40">
        <v>3.688181219713115</v>
      </c>
      <c r="S28" s="11"/>
      <c r="T28" s="11"/>
    </row>
    <row r="29" spans="1:20" x14ac:dyDescent="0.25">
      <c r="A29" s="38" t="s">
        <v>29</v>
      </c>
      <c r="B29" s="50">
        <v>478.20499333874233</v>
      </c>
      <c r="C29" s="51">
        <v>2.5966319909454461</v>
      </c>
      <c r="D29" s="25" t="s">
        <v>152</v>
      </c>
      <c r="E29" s="25">
        <v>324.26230000000004</v>
      </c>
      <c r="F29" s="32">
        <v>305.56789999999995</v>
      </c>
      <c r="G29" s="31">
        <v>6.6436734040530769</v>
      </c>
      <c r="H29" s="65">
        <v>344.91600000000005</v>
      </c>
      <c r="I29" s="39">
        <v>5.4901437354438443</v>
      </c>
      <c r="J29" s="30">
        <v>413.4708</v>
      </c>
      <c r="K29" s="31">
        <v>3.8529781654549029</v>
      </c>
      <c r="L29" s="65">
        <v>548.1631000000001</v>
      </c>
      <c r="M29" s="39">
        <v>2.8281045344993028</v>
      </c>
      <c r="N29" s="30">
        <v>601.08710000000008</v>
      </c>
      <c r="O29" s="31">
        <v>3.3415806680538309</v>
      </c>
      <c r="P29" s="65">
        <v>629.83019999999999</v>
      </c>
      <c r="Q29" s="39">
        <v>3.9797538770388146</v>
      </c>
      <c r="S29" s="11"/>
      <c r="T29" s="11"/>
    </row>
    <row r="30" spans="1:20" x14ac:dyDescent="0.25">
      <c r="A30" s="38" t="s">
        <v>17</v>
      </c>
      <c r="B30" s="52">
        <v>504.50996633640108</v>
      </c>
      <c r="C30" s="53">
        <v>2.8357002183799618</v>
      </c>
      <c r="D30" s="25" t="s">
        <v>156</v>
      </c>
      <c r="E30" s="25">
        <v>335.10899999999992</v>
      </c>
      <c r="F30" s="29">
        <v>328.62630000000001</v>
      </c>
      <c r="G30" s="28">
        <v>5.1817259152825859</v>
      </c>
      <c r="H30" s="66">
        <v>368.81710000000004</v>
      </c>
      <c r="I30" s="40">
        <v>5.1569478433899647</v>
      </c>
      <c r="J30" s="27">
        <v>436.48689999999999</v>
      </c>
      <c r="K30" s="28">
        <v>3.913822316979767</v>
      </c>
      <c r="L30" s="66">
        <v>576.25370000000009</v>
      </c>
      <c r="M30" s="40">
        <v>3.268851887385948</v>
      </c>
      <c r="N30" s="27">
        <v>631.97260000000017</v>
      </c>
      <c r="O30" s="28">
        <v>3.6223013977074503</v>
      </c>
      <c r="P30" s="66">
        <v>663.73529999999994</v>
      </c>
      <c r="Q30" s="40">
        <v>4.1986265611506752</v>
      </c>
      <c r="S30" s="11"/>
      <c r="T30" s="11"/>
    </row>
    <row r="31" spans="1:20" x14ac:dyDescent="0.25">
      <c r="A31" s="38" t="s">
        <v>43</v>
      </c>
      <c r="B31" s="50">
        <v>521.773896779084</v>
      </c>
      <c r="C31" s="51">
        <v>3.0149426585638626</v>
      </c>
      <c r="D31" s="25" t="s">
        <v>157</v>
      </c>
      <c r="E31" s="25">
        <v>342.79110000000009</v>
      </c>
      <c r="F31" s="32">
        <v>334.9812</v>
      </c>
      <c r="G31" s="31">
        <v>5.8450081708668309</v>
      </c>
      <c r="H31" s="65">
        <v>381.995</v>
      </c>
      <c r="I31" s="39">
        <v>6.2632589026977197</v>
      </c>
      <c r="J31" s="30">
        <v>456.42610000000008</v>
      </c>
      <c r="K31" s="31">
        <v>3.7256970867506483</v>
      </c>
      <c r="L31" s="65">
        <v>594.53270000000009</v>
      </c>
      <c r="M31" s="39">
        <v>2.9936067323408859</v>
      </c>
      <c r="N31" s="30">
        <v>647.60940000000016</v>
      </c>
      <c r="O31" s="31">
        <v>3.7365251949133444</v>
      </c>
      <c r="P31" s="65">
        <v>677.77230000000009</v>
      </c>
      <c r="Q31" s="39">
        <v>4.3612406273903321</v>
      </c>
      <c r="S31" s="11"/>
      <c r="T31" s="11"/>
    </row>
    <row r="32" spans="1:20" x14ac:dyDescent="0.25">
      <c r="A32" s="47" t="s">
        <v>40</v>
      </c>
      <c r="B32" s="50">
        <v>482.21914227702393</v>
      </c>
      <c r="C32" s="51">
        <v>1.6637661877252132</v>
      </c>
      <c r="D32" s="25" t="s">
        <v>109</v>
      </c>
      <c r="E32" s="25">
        <v>297.73810000000014</v>
      </c>
      <c r="F32" s="32">
        <v>330.16909999999996</v>
      </c>
      <c r="G32" s="31">
        <v>3.7715546158049977</v>
      </c>
      <c r="H32" s="65">
        <v>363.69340000000005</v>
      </c>
      <c r="I32" s="39">
        <v>3.0519523174154886</v>
      </c>
      <c r="J32" s="30">
        <v>418.70499999999993</v>
      </c>
      <c r="K32" s="31">
        <v>2.5542945917937243</v>
      </c>
      <c r="L32" s="65">
        <v>546.07230000000004</v>
      </c>
      <c r="M32" s="39">
        <v>2.1903316659051084</v>
      </c>
      <c r="N32" s="30">
        <v>598.2002</v>
      </c>
      <c r="O32" s="31">
        <v>2.8496017847528492</v>
      </c>
      <c r="P32" s="65">
        <v>627.9072000000001</v>
      </c>
      <c r="Q32" s="39">
        <v>3.0000615339291086</v>
      </c>
      <c r="S32" s="11"/>
      <c r="T32" s="11"/>
    </row>
    <row r="33" spans="1:20" x14ac:dyDescent="0.25">
      <c r="A33" s="38" t="s">
        <v>49</v>
      </c>
      <c r="B33" s="52">
        <v>474.82485080412135</v>
      </c>
      <c r="C33" s="53">
        <v>1.6674975604738995</v>
      </c>
      <c r="D33" s="25" t="s">
        <v>158</v>
      </c>
      <c r="E33" s="25">
        <v>322.97079999999994</v>
      </c>
      <c r="F33" s="29">
        <v>306.84270000000004</v>
      </c>
      <c r="G33" s="28">
        <v>3.5225921044657436</v>
      </c>
      <c r="H33" s="66">
        <v>342.7894</v>
      </c>
      <c r="I33" s="40">
        <v>3.2334105403368056</v>
      </c>
      <c r="J33" s="27">
        <v>405.61860000000001</v>
      </c>
      <c r="K33" s="28">
        <v>2.7760887329718611</v>
      </c>
      <c r="L33" s="66">
        <v>546.51080000000002</v>
      </c>
      <c r="M33" s="40">
        <v>2.0419539036041914</v>
      </c>
      <c r="N33" s="27">
        <v>599.82170000000008</v>
      </c>
      <c r="O33" s="28">
        <v>2.2802411730085468</v>
      </c>
      <c r="P33" s="66">
        <v>629.81349999999998</v>
      </c>
      <c r="Q33" s="40">
        <v>2.6085758947918003</v>
      </c>
      <c r="S33" s="11"/>
      <c r="T33" s="11"/>
    </row>
    <row r="34" spans="1:20" x14ac:dyDescent="0.25">
      <c r="A34" s="38" t="s">
        <v>60</v>
      </c>
      <c r="B34" s="52">
        <v>469.70733110962311</v>
      </c>
      <c r="C34" s="53">
        <v>1.1909041403549541</v>
      </c>
      <c r="D34" s="25" t="s">
        <v>78</v>
      </c>
      <c r="E34" s="25">
        <v>364.08260000000007</v>
      </c>
      <c r="F34" s="29">
        <v>286.19470000000001</v>
      </c>
      <c r="G34" s="28">
        <v>3.1193711230524164</v>
      </c>
      <c r="H34" s="66">
        <v>320.74900000000002</v>
      </c>
      <c r="I34" s="40">
        <v>2.4638396334673351</v>
      </c>
      <c r="J34" s="27">
        <v>388.80710000000005</v>
      </c>
      <c r="K34" s="28">
        <v>2.0819040216963822</v>
      </c>
      <c r="L34" s="66">
        <v>549.80390000000011</v>
      </c>
      <c r="M34" s="40">
        <v>2.3240863907494287</v>
      </c>
      <c r="N34" s="27">
        <v>614.99700000000007</v>
      </c>
      <c r="O34" s="28">
        <v>2.9003769132457324</v>
      </c>
      <c r="P34" s="66">
        <v>650.27730000000008</v>
      </c>
      <c r="Q34" s="40">
        <v>3.5999311781230143</v>
      </c>
      <c r="S34" s="11"/>
      <c r="T34" s="11"/>
    </row>
    <row r="35" spans="1:20" x14ac:dyDescent="0.25">
      <c r="A35" s="38" t="s">
        <v>23</v>
      </c>
      <c r="B35" s="50">
        <v>528.87435332363054</v>
      </c>
      <c r="C35" s="51">
        <v>1.5602385782743704</v>
      </c>
      <c r="D35" s="25" t="s">
        <v>118</v>
      </c>
      <c r="E35" s="25">
        <v>302.62160000000006</v>
      </c>
      <c r="F35" s="32">
        <v>369.48869999999999</v>
      </c>
      <c r="G35" s="31">
        <v>3.8249790162096828</v>
      </c>
      <c r="H35" s="65">
        <v>407.7337</v>
      </c>
      <c r="I35" s="39">
        <v>2.7676592356076815</v>
      </c>
      <c r="J35" s="30">
        <v>469.03580000000005</v>
      </c>
      <c r="K35" s="31">
        <v>2.8103305638898286</v>
      </c>
      <c r="L35" s="65">
        <v>594.08100000000002</v>
      </c>
      <c r="M35" s="39">
        <v>2.2581315089397789</v>
      </c>
      <c r="N35" s="30">
        <v>644.29010000000017</v>
      </c>
      <c r="O35" s="31">
        <v>2.6761151748175673</v>
      </c>
      <c r="P35" s="65">
        <v>672.11030000000005</v>
      </c>
      <c r="Q35" s="39">
        <v>3.564701626519553</v>
      </c>
      <c r="S35" s="11"/>
      <c r="T35" s="11"/>
    </row>
    <row r="36" spans="1:20" x14ac:dyDescent="0.25">
      <c r="A36" s="38" t="s">
        <v>33</v>
      </c>
      <c r="B36" s="52">
        <v>441.28697193213577</v>
      </c>
      <c r="C36" s="53">
        <v>1.863694450958886</v>
      </c>
      <c r="D36" s="25" t="s">
        <v>159</v>
      </c>
      <c r="E36" s="25">
        <v>380.40919999999994</v>
      </c>
      <c r="F36" s="29">
        <v>248.83410000000001</v>
      </c>
      <c r="G36" s="28">
        <v>4.4171139271807833</v>
      </c>
      <c r="H36" s="66">
        <v>283.27459999999996</v>
      </c>
      <c r="I36" s="40">
        <v>3.7103529359677396</v>
      </c>
      <c r="J36" s="27">
        <v>356.81510000000003</v>
      </c>
      <c r="K36" s="28">
        <v>3.1190791115149574</v>
      </c>
      <c r="L36" s="66">
        <v>525.31179999999995</v>
      </c>
      <c r="M36" s="40">
        <v>3.2551150766481758</v>
      </c>
      <c r="N36" s="27">
        <v>591.46190000000001</v>
      </c>
      <c r="O36" s="28">
        <v>3.3818695827899896</v>
      </c>
      <c r="P36" s="66">
        <v>629.24329999999998</v>
      </c>
      <c r="Q36" s="40">
        <v>5.4990971141734866</v>
      </c>
      <c r="S36" s="11"/>
      <c r="T36" s="11"/>
    </row>
    <row r="37" spans="1:20" x14ac:dyDescent="0.25">
      <c r="A37" s="38" t="s">
        <v>18</v>
      </c>
      <c r="B37" s="52">
        <v>417.41573669094163</v>
      </c>
      <c r="C37" s="53">
        <v>2.7649699525354436</v>
      </c>
      <c r="D37" s="25" t="s">
        <v>160</v>
      </c>
      <c r="E37" s="25">
        <v>275.67450000000014</v>
      </c>
      <c r="F37" s="29">
        <v>283.22669999999999</v>
      </c>
      <c r="G37" s="28">
        <v>4.0214460613793346</v>
      </c>
      <c r="H37" s="66">
        <v>310.5317</v>
      </c>
      <c r="I37" s="40">
        <v>3.3174240012227614</v>
      </c>
      <c r="J37" s="27">
        <v>358.41810000000004</v>
      </c>
      <c r="K37" s="28">
        <v>3.0122041237826722</v>
      </c>
      <c r="L37" s="66">
        <v>473.77560000000005</v>
      </c>
      <c r="M37" s="40">
        <v>3.4841922216435086</v>
      </c>
      <c r="N37" s="27">
        <v>527.46420000000001</v>
      </c>
      <c r="O37" s="28">
        <v>4.4135970432447591</v>
      </c>
      <c r="P37" s="66">
        <v>558.90120000000013</v>
      </c>
      <c r="Q37" s="40">
        <v>4.9640489653104733</v>
      </c>
      <c r="S37" s="11"/>
      <c r="T37" s="11"/>
    </row>
    <row r="38" spans="1:20" x14ac:dyDescent="0.25">
      <c r="A38" s="38" t="s">
        <v>16</v>
      </c>
      <c r="B38" s="52">
        <v>417.52492000615712</v>
      </c>
      <c r="C38" s="53">
        <v>1.1649204812463534</v>
      </c>
      <c r="D38" s="25" t="s">
        <v>161</v>
      </c>
      <c r="E38" s="25">
        <v>310.33910000000009</v>
      </c>
      <c r="F38" s="29">
        <v>263.01619999999997</v>
      </c>
      <c r="G38" s="28">
        <v>3.0336431213604862</v>
      </c>
      <c r="H38" s="66">
        <v>295.07049999999998</v>
      </c>
      <c r="I38" s="40">
        <v>2.1100350919936042</v>
      </c>
      <c r="J38" s="27">
        <v>352.26839999999993</v>
      </c>
      <c r="K38" s="28">
        <v>1.8021788971193244</v>
      </c>
      <c r="L38" s="66">
        <v>482.52449999999999</v>
      </c>
      <c r="M38" s="40">
        <v>2.0755067408346339</v>
      </c>
      <c r="N38" s="27">
        <v>539.90550000000007</v>
      </c>
      <c r="O38" s="28">
        <v>2.4310503218202224</v>
      </c>
      <c r="P38" s="66">
        <v>573.35530000000006</v>
      </c>
      <c r="Q38" s="40">
        <v>3.2245083432293429</v>
      </c>
      <c r="S38" s="11"/>
      <c r="T38" s="11"/>
    </row>
    <row r="39" spans="1:20" x14ac:dyDescent="0.25">
      <c r="A39" s="38" t="s">
        <v>48</v>
      </c>
      <c r="B39" s="52">
        <v>484.22767371693374</v>
      </c>
      <c r="C39" s="53">
        <v>2.7148889134663019</v>
      </c>
      <c r="D39" s="25" t="s">
        <v>162</v>
      </c>
      <c r="E39" s="25">
        <v>342.53399999999993</v>
      </c>
      <c r="F39" s="29">
        <v>308.45980000000003</v>
      </c>
      <c r="G39" s="28">
        <v>4.7470373548491631</v>
      </c>
      <c r="H39" s="66">
        <v>343.01560000000001</v>
      </c>
      <c r="I39" s="40">
        <v>4.6964601573951423</v>
      </c>
      <c r="J39" s="27">
        <v>409.11590000000001</v>
      </c>
      <c r="K39" s="28">
        <v>4.0767546727520383</v>
      </c>
      <c r="L39" s="66">
        <v>563.00150000000008</v>
      </c>
      <c r="M39" s="40">
        <v>3.6504768682590583</v>
      </c>
      <c r="N39" s="27">
        <v>621.81790000000001</v>
      </c>
      <c r="O39" s="28">
        <v>3.7441792265721658</v>
      </c>
      <c r="P39" s="66">
        <v>650.99379999999996</v>
      </c>
      <c r="Q39" s="40">
        <v>3.9581144901609733</v>
      </c>
      <c r="S39" s="11"/>
      <c r="T39" s="11"/>
    </row>
    <row r="40" spans="1:20" x14ac:dyDescent="0.25">
      <c r="A40" s="38" t="s">
        <v>44</v>
      </c>
      <c r="B40" s="50">
        <v>505.77945905392829</v>
      </c>
      <c r="C40" s="51">
        <v>2.0880694785914748</v>
      </c>
      <c r="D40" s="25" t="s">
        <v>70</v>
      </c>
      <c r="E40" s="25">
        <v>354.34209999999996</v>
      </c>
      <c r="F40" s="32">
        <v>318.38310000000001</v>
      </c>
      <c r="G40" s="31">
        <v>4.9935249015322025</v>
      </c>
      <c r="H40" s="65">
        <v>358.79400000000004</v>
      </c>
      <c r="I40" s="39">
        <v>3.9134405252213145</v>
      </c>
      <c r="J40" s="30">
        <v>431.71350000000007</v>
      </c>
      <c r="K40" s="31">
        <v>3.0327406294563941</v>
      </c>
      <c r="L40" s="65">
        <v>584.92399999999998</v>
      </c>
      <c r="M40" s="39">
        <v>2.3122005419321008</v>
      </c>
      <c r="N40" s="30">
        <v>641.2663</v>
      </c>
      <c r="O40" s="31">
        <v>2.714466439309732</v>
      </c>
      <c r="P40" s="65">
        <v>672.72519999999997</v>
      </c>
      <c r="Q40" s="39">
        <v>3.3219829744028249</v>
      </c>
      <c r="S40" s="11"/>
      <c r="T40" s="11"/>
    </row>
    <row r="41" spans="1:20" x14ac:dyDescent="0.25">
      <c r="A41" s="38" t="s">
        <v>30</v>
      </c>
      <c r="B41" s="50">
        <v>498.45250896287428</v>
      </c>
      <c r="C41" s="51">
        <v>2.3371761192130571</v>
      </c>
      <c r="D41" s="25" t="s">
        <v>92</v>
      </c>
      <c r="E41" s="25">
        <v>358.04219999999998</v>
      </c>
      <c r="F41" s="32">
        <v>306.37170000000003</v>
      </c>
      <c r="G41" s="31">
        <v>4.1457202560793514</v>
      </c>
      <c r="H41" s="65">
        <v>351.11670000000004</v>
      </c>
      <c r="I41" s="39">
        <v>4.2392457242644559</v>
      </c>
      <c r="J41" s="30">
        <v>425.82580000000002</v>
      </c>
      <c r="K41" s="31">
        <v>3.3711798054324547</v>
      </c>
      <c r="L41" s="65">
        <v>577.74860000000012</v>
      </c>
      <c r="M41" s="39">
        <v>2.5717654583800389</v>
      </c>
      <c r="N41" s="30">
        <v>634.81319999999994</v>
      </c>
      <c r="O41" s="31">
        <v>2.9046217021804828</v>
      </c>
      <c r="P41" s="65">
        <v>664.41390000000001</v>
      </c>
      <c r="Q41" s="39">
        <v>3.1911316500446416</v>
      </c>
      <c r="S41" s="11"/>
      <c r="T41" s="11"/>
    </row>
    <row r="42" spans="1:20" x14ac:dyDescent="0.25">
      <c r="A42" s="38" t="s">
        <v>52</v>
      </c>
      <c r="B42" s="50">
        <v>513.88169479798353</v>
      </c>
      <c r="C42" s="51">
        <v>2.782349320945892</v>
      </c>
      <c r="D42" s="25" t="s">
        <v>67</v>
      </c>
      <c r="E42" s="25">
        <v>325.20389999999998</v>
      </c>
      <c r="F42" s="32">
        <v>345.40890000000002</v>
      </c>
      <c r="G42" s="31">
        <v>5.0407333076674199</v>
      </c>
      <c r="H42" s="65">
        <v>383.41900000000004</v>
      </c>
      <c r="I42" s="39">
        <v>3.6329867058661227</v>
      </c>
      <c r="J42" s="30">
        <v>446.85130000000004</v>
      </c>
      <c r="K42" s="31">
        <v>3.1015895702401051</v>
      </c>
      <c r="L42" s="65">
        <v>583.99130000000002</v>
      </c>
      <c r="M42" s="39">
        <v>3.650969417078755</v>
      </c>
      <c r="N42" s="30">
        <v>639.64320000000009</v>
      </c>
      <c r="O42" s="31">
        <v>4.0320431502596241</v>
      </c>
      <c r="P42" s="65">
        <v>670.61279999999999</v>
      </c>
      <c r="Q42" s="39">
        <v>4.7647854337256828</v>
      </c>
      <c r="S42" s="11"/>
      <c r="T42" s="11"/>
    </row>
    <row r="43" spans="1:20" x14ac:dyDescent="0.25">
      <c r="A43" s="38" t="s">
        <v>53</v>
      </c>
      <c r="B43" s="52">
        <v>488.58904685913433</v>
      </c>
      <c r="C43" s="53">
        <v>2.6334967502698716</v>
      </c>
      <c r="D43" s="25" t="s">
        <v>164</v>
      </c>
      <c r="E43" s="25">
        <v>323.5566</v>
      </c>
      <c r="F43" s="29">
        <v>316.55070000000001</v>
      </c>
      <c r="G43" s="28">
        <v>5.2601861107759316</v>
      </c>
      <c r="H43" s="66">
        <v>352.79550000000006</v>
      </c>
      <c r="I43" s="40">
        <v>4.3600050253538791</v>
      </c>
      <c r="J43" s="27">
        <v>420.39429999999993</v>
      </c>
      <c r="K43" s="28">
        <v>4.4079889408323103</v>
      </c>
      <c r="L43" s="66">
        <v>561.03009999999995</v>
      </c>
      <c r="M43" s="40">
        <v>3.1167220925552837</v>
      </c>
      <c r="N43" s="27">
        <v>611.72370000000001</v>
      </c>
      <c r="O43" s="28">
        <v>2.7645912686648115</v>
      </c>
      <c r="P43" s="66">
        <v>640.10730000000001</v>
      </c>
      <c r="Q43" s="40">
        <v>3.4300627936429025</v>
      </c>
      <c r="S43" s="11"/>
      <c r="T43" s="11"/>
    </row>
    <row r="44" spans="1:20" x14ac:dyDescent="0.25">
      <c r="A44" s="38" t="s">
        <v>35</v>
      </c>
      <c r="B44" s="50">
        <v>480.14861243605446</v>
      </c>
      <c r="C44" s="51">
        <v>3.175820797025104</v>
      </c>
      <c r="D44" s="25" t="s">
        <v>165</v>
      </c>
      <c r="E44" s="25">
        <v>315.6755</v>
      </c>
      <c r="F44" s="32">
        <v>316.68160000000006</v>
      </c>
      <c r="G44" s="31">
        <v>6.2315140180555026</v>
      </c>
      <c r="H44" s="65">
        <v>354.19029999999998</v>
      </c>
      <c r="I44" s="39">
        <v>5.3046130187161937</v>
      </c>
      <c r="J44" s="30">
        <v>416.81629999999996</v>
      </c>
      <c r="K44" s="31">
        <v>3.9076857319902314</v>
      </c>
      <c r="L44" s="65">
        <v>546.92399999999998</v>
      </c>
      <c r="M44" s="39">
        <v>3.4210585875695445</v>
      </c>
      <c r="N44" s="30">
        <v>601.25130000000001</v>
      </c>
      <c r="O44" s="31">
        <v>3.6276652196465649</v>
      </c>
      <c r="P44" s="65">
        <v>632.35710000000006</v>
      </c>
      <c r="Q44" s="39">
        <v>3.9197531900051348</v>
      </c>
      <c r="S44" s="11"/>
      <c r="T44" s="11"/>
    </row>
    <row r="45" spans="1:20" x14ac:dyDescent="0.25">
      <c r="A45" s="38" t="s">
        <v>22</v>
      </c>
      <c r="B45" s="50">
        <v>438.5583080492529</v>
      </c>
      <c r="C45" s="51">
        <v>3.6421172732500153</v>
      </c>
      <c r="D45" s="25" t="s">
        <v>166</v>
      </c>
      <c r="E45" s="25">
        <v>338.31319999999999</v>
      </c>
      <c r="F45" s="32">
        <v>269.57310000000001</v>
      </c>
      <c r="G45" s="31">
        <v>5.2955575893725415</v>
      </c>
      <c r="H45" s="65">
        <v>302.65309999999999</v>
      </c>
      <c r="I45" s="39">
        <v>4.8284069045136979</v>
      </c>
      <c r="J45" s="30">
        <v>364.76479999999992</v>
      </c>
      <c r="K45" s="31">
        <v>4.8133444813323134</v>
      </c>
      <c r="L45" s="65">
        <v>510.95509999999996</v>
      </c>
      <c r="M45" s="39">
        <v>3.8849093508657941</v>
      </c>
      <c r="N45" s="30">
        <v>572.95510000000002</v>
      </c>
      <c r="O45" s="31">
        <v>4.1968041245028997</v>
      </c>
      <c r="P45" s="65">
        <v>607.88630000000001</v>
      </c>
      <c r="Q45" s="39">
        <v>4.4183180131760018</v>
      </c>
      <c r="S45" s="11"/>
      <c r="T45" s="11"/>
    </row>
    <row r="46" spans="1:20" x14ac:dyDescent="0.25">
      <c r="A46" s="41" t="s">
        <v>42</v>
      </c>
      <c r="B46" s="50">
        <v>548.10444564149975</v>
      </c>
      <c r="C46" s="51">
        <v>1.4886874874216947</v>
      </c>
      <c r="D46" s="25" t="s">
        <v>167</v>
      </c>
      <c r="E46" s="25">
        <v>361.30885000000012</v>
      </c>
      <c r="F46" s="32">
        <v>351.10085000000004</v>
      </c>
      <c r="G46" s="31">
        <v>3.9555690912904335</v>
      </c>
      <c r="H46" s="65">
        <v>395.75749999999999</v>
      </c>
      <c r="I46" s="39">
        <v>3.7006510506973962</v>
      </c>
      <c r="J46" s="30">
        <v>476.70159999999998</v>
      </c>
      <c r="K46" s="31">
        <v>2.4277585579203622</v>
      </c>
      <c r="L46" s="65">
        <v>627.57229999999993</v>
      </c>
      <c r="M46" s="39">
        <v>2.0144172748520086</v>
      </c>
      <c r="N46" s="30">
        <v>681.9316</v>
      </c>
      <c r="O46" s="31">
        <v>2.1814476447546367</v>
      </c>
      <c r="P46" s="65">
        <v>712.40970000000016</v>
      </c>
      <c r="Q46" s="39">
        <v>3.1898593796069923</v>
      </c>
      <c r="S46" s="11"/>
      <c r="T46" s="11"/>
    </row>
    <row r="47" spans="1:20" x14ac:dyDescent="0.25">
      <c r="A47" s="38" t="s">
        <v>56</v>
      </c>
      <c r="B47" s="52">
        <v>457.73942872662951</v>
      </c>
      <c r="C47" s="53">
        <v>2.4599954837378197</v>
      </c>
      <c r="D47" s="25" t="s">
        <v>168</v>
      </c>
      <c r="E47" s="25">
        <v>343.71530000000007</v>
      </c>
      <c r="F47" s="29">
        <v>284.22739999999999</v>
      </c>
      <c r="G47" s="28">
        <v>4.8398895728334752</v>
      </c>
      <c r="H47" s="66">
        <v>321.28310000000005</v>
      </c>
      <c r="I47" s="40">
        <v>4.1090736093870461</v>
      </c>
      <c r="J47" s="27">
        <v>385.27449999999999</v>
      </c>
      <c r="K47" s="28">
        <v>3.3010157390482835</v>
      </c>
      <c r="L47" s="66">
        <v>531.75099999999998</v>
      </c>
      <c r="M47" s="40">
        <v>3.2259343990238696</v>
      </c>
      <c r="N47" s="27">
        <v>593.45409999999993</v>
      </c>
      <c r="O47" s="28">
        <v>3.404407844822479</v>
      </c>
      <c r="P47" s="66">
        <v>627.94270000000006</v>
      </c>
      <c r="Q47" s="40">
        <v>4.058962666330725</v>
      </c>
      <c r="S47" s="11"/>
      <c r="T47" s="11"/>
    </row>
    <row r="48" spans="1:20" x14ac:dyDescent="0.25">
      <c r="A48" s="44" t="s">
        <v>27</v>
      </c>
      <c r="B48" s="52">
        <v>495.59629235954753</v>
      </c>
      <c r="C48" s="53">
        <v>1.2250309536070767</v>
      </c>
      <c r="D48" s="25" t="s">
        <v>169</v>
      </c>
      <c r="E48" s="25">
        <v>312.00700000000006</v>
      </c>
      <c r="F48" s="29">
        <v>332.86130000000003</v>
      </c>
      <c r="G48" s="28">
        <v>3.4674342531818683</v>
      </c>
      <c r="H48" s="66">
        <v>369.81400000000002</v>
      </c>
      <c r="I48" s="40">
        <v>3.2154844329172816</v>
      </c>
      <c r="J48" s="27">
        <v>431.25220000000002</v>
      </c>
      <c r="K48" s="28">
        <v>2.3967327845828903</v>
      </c>
      <c r="L48" s="66">
        <v>562.42690000000005</v>
      </c>
      <c r="M48" s="40">
        <v>2.0028449890440725</v>
      </c>
      <c r="N48" s="27">
        <v>615.41170000000011</v>
      </c>
      <c r="O48" s="28">
        <v>2.5141357397280042</v>
      </c>
      <c r="P48" s="66">
        <v>644.86830000000009</v>
      </c>
      <c r="Q48" s="40">
        <v>3.6267127719955465</v>
      </c>
      <c r="S48" s="11"/>
      <c r="T48" s="11"/>
    </row>
    <row r="49" spans="1:20" x14ac:dyDescent="0.25">
      <c r="A49" s="38" t="s">
        <v>39</v>
      </c>
      <c r="B49" s="50">
        <v>504.05104852805312</v>
      </c>
      <c r="C49" s="51">
        <v>3.0776976363050514</v>
      </c>
      <c r="D49" s="25" t="s">
        <v>156</v>
      </c>
      <c r="E49" s="25">
        <v>352.17990000000009</v>
      </c>
      <c r="F49" s="32">
        <v>317.69550000000004</v>
      </c>
      <c r="G49" s="31">
        <v>4.4225640392323458</v>
      </c>
      <c r="H49" s="65">
        <v>359.22619999999995</v>
      </c>
      <c r="I49" s="39">
        <v>5.1495232157938648</v>
      </c>
      <c r="J49" s="30">
        <v>431.39499999999998</v>
      </c>
      <c r="K49" s="31">
        <v>4.4221965565140211</v>
      </c>
      <c r="L49" s="65">
        <v>581.87329999999997</v>
      </c>
      <c r="M49" s="39">
        <v>3.1565703892612769</v>
      </c>
      <c r="N49" s="30">
        <v>638.79910000000018</v>
      </c>
      <c r="O49" s="31">
        <v>3.372577736852203</v>
      </c>
      <c r="P49" s="65">
        <v>669.87540000000013</v>
      </c>
      <c r="Q49" s="39">
        <v>4.0508442148245942</v>
      </c>
      <c r="S49" s="11"/>
      <c r="T49" s="11"/>
    </row>
    <row r="50" spans="1:20" x14ac:dyDescent="0.25">
      <c r="A50" s="47" t="s">
        <v>41</v>
      </c>
      <c r="B50" s="50">
        <v>483.27012121468124</v>
      </c>
      <c r="C50" s="51">
        <v>3.2240942871910829</v>
      </c>
      <c r="D50" s="25" t="s">
        <v>132</v>
      </c>
      <c r="E50" s="25">
        <v>343.00150000000019</v>
      </c>
      <c r="F50" s="32">
        <v>306.86869999999999</v>
      </c>
      <c r="G50" s="31">
        <v>4.5015135858829654</v>
      </c>
      <c r="H50" s="65">
        <v>341.91040000000004</v>
      </c>
      <c r="I50" s="39">
        <v>4.3919905843857725</v>
      </c>
      <c r="J50" s="30">
        <v>409.08140000000003</v>
      </c>
      <c r="K50" s="31">
        <v>4.474792984038479</v>
      </c>
      <c r="L50" s="65">
        <v>558.86710000000005</v>
      </c>
      <c r="M50" s="39">
        <v>3.9245570410344865</v>
      </c>
      <c r="N50" s="30">
        <v>617.82380000000001</v>
      </c>
      <c r="O50" s="31">
        <v>3.6526961101812647</v>
      </c>
      <c r="P50" s="65">
        <v>649.87020000000018</v>
      </c>
      <c r="Q50" s="39">
        <v>4.9922691050485444</v>
      </c>
      <c r="S50" s="11"/>
      <c r="T50" s="11"/>
    </row>
    <row r="51" spans="1:20" x14ac:dyDescent="0.25">
      <c r="A51" s="38" t="s">
        <v>47</v>
      </c>
      <c r="B51" s="50">
        <v>473.77260660820514</v>
      </c>
      <c r="C51" s="51">
        <v>2.2051018802112159</v>
      </c>
      <c r="D51" s="25" t="s">
        <v>77</v>
      </c>
      <c r="E51" s="25">
        <v>289.39210000000003</v>
      </c>
      <c r="F51" s="32">
        <v>328.96379999999999</v>
      </c>
      <c r="G51" s="31">
        <v>4.4917909890030332</v>
      </c>
      <c r="H51" s="65">
        <v>358.30105000000003</v>
      </c>
      <c r="I51" s="39">
        <v>3.5204172365960069</v>
      </c>
      <c r="J51" s="30">
        <v>411.98340000000002</v>
      </c>
      <c r="K51" s="31">
        <v>3.0883402894327152</v>
      </c>
      <c r="L51" s="65">
        <v>535.58539999999994</v>
      </c>
      <c r="M51" s="39">
        <v>2.9175103755171157</v>
      </c>
      <c r="N51" s="30">
        <v>588.46919999999989</v>
      </c>
      <c r="O51" s="31">
        <v>3.5501460639747657</v>
      </c>
      <c r="P51" s="65">
        <v>618.35590000000002</v>
      </c>
      <c r="Q51" s="39">
        <v>3.960242046492306</v>
      </c>
      <c r="S51" s="11"/>
      <c r="T51" s="11"/>
    </row>
    <row r="52" spans="1:20" x14ac:dyDescent="0.25">
      <c r="A52" s="41" t="s">
        <v>55</v>
      </c>
      <c r="B52" s="50">
        <v>432.8657048663606</v>
      </c>
      <c r="C52" s="51">
        <v>2.3803446383856337</v>
      </c>
      <c r="D52" s="25" t="s">
        <v>170</v>
      </c>
      <c r="E52" s="25">
        <v>375.6339999999999</v>
      </c>
      <c r="F52" s="32">
        <v>249.72810000000001</v>
      </c>
      <c r="G52" s="31">
        <v>3.1203067960360706</v>
      </c>
      <c r="H52" s="65">
        <v>283.36429999999996</v>
      </c>
      <c r="I52" s="39">
        <v>3.1168244905449991</v>
      </c>
      <c r="J52" s="30">
        <v>349.65000000000003</v>
      </c>
      <c r="K52" s="31">
        <v>2.8032778245842054</v>
      </c>
      <c r="L52" s="65">
        <v>513.3152</v>
      </c>
      <c r="M52" s="39">
        <v>3.3621473424732624</v>
      </c>
      <c r="N52" s="30">
        <v>585.49650000000008</v>
      </c>
      <c r="O52" s="31">
        <v>3.123424306305862</v>
      </c>
      <c r="P52" s="65">
        <v>625.36209999999994</v>
      </c>
      <c r="Q52" s="39">
        <v>3.0984917784706196</v>
      </c>
      <c r="S52" s="11"/>
      <c r="T52" s="11"/>
    </row>
    <row r="53" spans="1:20" x14ac:dyDescent="0.25">
      <c r="A53" s="38" t="s">
        <v>62</v>
      </c>
      <c r="B53" s="50">
        <v>498.33952287354799</v>
      </c>
      <c r="C53" s="51">
        <v>2.6924507420804713</v>
      </c>
      <c r="D53" s="25" t="s">
        <v>92</v>
      </c>
      <c r="E53" s="25">
        <v>338.87949999999989</v>
      </c>
      <c r="F53" s="32">
        <v>322.8904</v>
      </c>
      <c r="G53" s="31">
        <v>5.1021550504555364</v>
      </c>
      <c r="H53" s="65">
        <v>362.67260000000005</v>
      </c>
      <c r="I53" s="39">
        <v>4.0389008173463603</v>
      </c>
      <c r="J53" s="30">
        <v>429.40660000000003</v>
      </c>
      <c r="K53" s="31">
        <v>3.3354831704800381</v>
      </c>
      <c r="L53" s="65">
        <v>571.39895000000001</v>
      </c>
      <c r="M53" s="39">
        <v>2.899452007396309</v>
      </c>
      <c r="N53" s="30">
        <v>629.03700000000015</v>
      </c>
      <c r="O53" s="31">
        <v>3.1872483344005094</v>
      </c>
      <c r="P53" s="65">
        <v>661.76989999999989</v>
      </c>
      <c r="Q53" s="39">
        <v>3.8116880430095912</v>
      </c>
      <c r="S53" s="11"/>
      <c r="T53" s="11"/>
    </row>
    <row r="54" spans="1:20" x14ac:dyDescent="0.25">
      <c r="A54" s="38" t="s">
        <v>24</v>
      </c>
      <c r="B54" s="50">
        <v>500.58713749686098</v>
      </c>
      <c r="C54" s="51">
        <v>3.6915682622472406</v>
      </c>
      <c r="D54" s="25" t="s">
        <v>171</v>
      </c>
      <c r="E54" s="25">
        <v>361.75860000000011</v>
      </c>
      <c r="F54" s="32">
        <v>312.03240000000005</v>
      </c>
      <c r="G54" s="31">
        <v>5.4239375717482456</v>
      </c>
      <c r="H54" s="65">
        <v>352.79430000000002</v>
      </c>
      <c r="I54" s="39">
        <v>5.3435482825865206</v>
      </c>
      <c r="J54" s="30">
        <v>423.09249999999997</v>
      </c>
      <c r="K54" s="31">
        <v>4.3034242862193173</v>
      </c>
      <c r="L54" s="65">
        <v>580.5218000000001</v>
      </c>
      <c r="M54" s="39">
        <v>3.7975436061427374</v>
      </c>
      <c r="N54" s="30">
        <v>640.51510000000007</v>
      </c>
      <c r="O54" s="31">
        <v>4.4014464063280139</v>
      </c>
      <c r="P54" s="65">
        <v>673.79100000000017</v>
      </c>
      <c r="Q54" s="39">
        <v>4.3579934311688833</v>
      </c>
      <c r="S54" s="11"/>
      <c r="T54" s="11"/>
    </row>
    <row r="55" spans="1:20" x14ac:dyDescent="0.25">
      <c r="A55" s="69" t="s">
        <v>57</v>
      </c>
      <c r="B55" s="63">
        <v>429.150494912363</v>
      </c>
      <c r="C55" s="64">
        <v>3.0645075331746172</v>
      </c>
      <c r="D55" s="58" t="s">
        <v>172</v>
      </c>
      <c r="E55" s="58">
        <v>324.56889999999999</v>
      </c>
      <c r="F55" s="66">
        <v>264.91719999999998</v>
      </c>
      <c r="G55" s="28">
        <v>4.566648103627112</v>
      </c>
      <c r="H55" s="66">
        <v>298.32320000000004</v>
      </c>
      <c r="I55" s="40">
        <v>3.6247585329730749</v>
      </c>
      <c r="J55" s="27">
        <v>359.26170000000002</v>
      </c>
      <c r="K55" s="28">
        <v>3.9064812269341447</v>
      </c>
      <c r="L55" s="66">
        <v>499.72339999999997</v>
      </c>
      <c r="M55" s="40">
        <v>4.1911049214212177</v>
      </c>
      <c r="N55" s="27">
        <v>557.02100000000007</v>
      </c>
      <c r="O55" s="28">
        <v>5.01406154712258</v>
      </c>
      <c r="P55" s="66">
        <v>589.48609999999996</v>
      </c>
      <c r="Q55" s="40">
        <v>4.8008630537181114</v>
      </c>
      <c r="S55" s="11"/>
      <c r="T55" s="11"/>
    </row>
    <row r="56" spans="1:20" x14ac:dyDescent="0.25">
      <c r="A56" s="70" t="s">
        <v>63</v>
      </c>
      <c r="B56" s="71">
        <v>486.60618877883849</v>
      </c>
      <c r="C56" s="72">
        <v>0.43104123455585419</v>
      </c>
      <c r="D56" s="45" t="s">
        <v>163</v>
      </c>
      <c r="E56" s="45">
        <v>333.32307777777777</v>
      </c>
      <c r="F56" s="73">
        <v>313.68040000000002</v>
      </c>
      <c r="G56" s="74">
        <v>0.766627278713646</v>
      </c>
      <c r="H56" s="73">
        <v>350.89577083333342</v>
      </c>
      <c r="I56" s="75">
        <v>0.69904906628388097</v>
      </c>
      <c r="J56" s="76">
        <v>416.57377916666672</v>
      </c>
      <c r="K56" s="74">
        <v>0.59451079874684143</v>
      </c>
      <c r="L56" s="73">
        <v>559.38009305555556</v>
      </c>
      <c r="M56" s="75">
        <v>0.50996623993608348</v>
      </c>
      <c r="N56" s="76">
        <v>615.91220833333341</v>
      </c>
      <c r="O56" s="74">
        <v>0.5583665542672499</v>
      </c>
      <c r="P56" s="73">
        <v>647.00347777777779</v>
      </c>
      <c r="Q56" s="75">
        <v>0.63607101326774396</v>
      </c>
      <c r="S56" s="11"/>
      <c r="T56" s="11"/>
    </row>
    <row r="58" spans="1:20" ht="13.5" customHeight="1" x14ac:dyDescent="0.25"/>
    <row r="59" spans="1:20" ht="13.5" customHeight="1" x14ac:dyDescent="0.25"/>
    <row r="60" spans="1:20" ht="13.5" customHeight="1" x14ac:dyDescent="0.25"/>
    <row r="61" spans="1:20" ht="13.5" customHeight="1" x14ac:dyDescent="0.25"/>
  </sheetData>
  <sortState ref="A192:I242">
    <sortCondition ref="B192:B242"/>
  </sortState>
  <mergeCells count="11">
    <mergeCell ref="P4:Q4"/>
    <mergeCell ref="F4:G4"/>
    <mergeCell ref="H4:I4"/>
    <mergeCell ref="J4:K4"/>
    <mergeCell ref="L4:M4"/>
    <mergeCell ref="N4:O4"/>
    <mergeCell ref="A4:A5"/>
    <mergeCell ref="B4:B5"/>
    <mergeCell ref="C4:C5"/>
    <mergeCell ref="D4:D5"/>
    <mergeCell ref="E4:E5"/>
  </mergeCells>
  <hyperlinks>
    <hyperlink ref="A2" location="TOC!A1" display="Back to TOC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X56"/>
  <sheetViews>
    <sheetView zoomScaleNormal="100" workbookViewId="0">
      <selection activeCell="A2" sqref="A2"/>
    </sheetView>
  </sheetViews>
  <sheetFormatPr defaultRowHeight="15" x14ac:dyDescent="0.25"/>
  <cols>
    <col min="1" max="1" width="17.28515625" customWidth="1"/>
    <col min="3" max="3" width="8.42578125" customWidth="1"/>
    <col min="4" max="4" width="11.28515625" customWidth="1"/>
    <col min="5" max="5" width="15.7109375" customWidth="1"/>
    <col min="19" max="20" width="8.7109375" style="9"/>
  </cols>
  <sheetData>
    <row r="1" spans="1:24" x14ac:dyDescent="0.25">
      <c r="A1" s="2" t="s">
        <v>304</v>
      </c>
      <c r="B1" s="2" t="s">
        <v>314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U1" s="1"/>
      <c r="V1" s="1"/>
      <c r="W1" s="1"/>
      <c r="X1" s="1"/>
    </row>
    <row r="2" spans="1:24" x14ac:dyDescent="0.25">
      <c r="A2" s="120" t="s">
        <v>302</v>
      </c>
      <c r="B2" s="2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U2" s="1"/>
      <c r="V2" s="1"/>
      <c r="W2" s="1"/>
      <c r="X2" s="1"/>
    </row>
    <row r="4" spans="1:24" ht="20.45" customHeight="1" x14ac:dyDescent="0.25">
      <c r="A4" s="134" t="s">
        <v>0</v>
      </c>
      <c r="B4" s="136" t="s">
        <v>1</v>
      </c>
      <c r="C4" s="136" t="s">
        <v>2</v>
      </c>
      <c r="D4" s="130" t="s">
        <v>3</v>
      </c>
      <c r="E4" s="139" t="s">
        <v>4</v>
      </c>
      <c r="F4" s="133" t="s">
        <v>5</v>
      </c>
      <c r="G4" s="132"/>
      <c r="H4" s="132" t="s">
        <v>6</v>
      </c>
      <c r="I4" s="132"/>
      <c r="J4" s="132" t="s">
        <v>7</v>
      </c>
      <c r="K4" s="132"/>
      <c r="L4" s="132" t="s">
        <v>8</v>
      </c>
      <c r="M4" s="132"/>
      <c r="N4" s="132" t="s">
        <v>9</v>
      </c>
      <c r="O4" s="132"/>
      <c r="P4" s="132" t="s">
        <v>10</v>
      </c>
      <c r="Q4" s="132"/>
      <c r="R4" s="3"/>
      <c r="S4" s="10"/>
      <c r="T4" s="10"/>
      <c r="U4" s="3"/>
      <c r="V4" s="3"/>
      <c r="W4" s="3"/>
      <c r="X4" s="3"/>
    </row>
    <row r="5" spans="1:24" ht="22.5" customHeight="1" x14ac:dyDescent="0.25">
      <c r="A5" s="135"/>
      <c r="B5" s="137"/>
      <c r="C5" s="137"/>
      <c r="D5" s="138"/>
      <c r="E5" s="126"/>
      <c r="F5" s="68" t="s">
        <v>11</v>
      </c>
      <c r="G5" s="56" t="s">
        <v>2</v>
      </c>
      <c r="H5" s="67" t="s">
        <v>11</v>
      </c>
      <c r="I5" s="56" t="s">
        <v>2</v>
      </c>
      <c r="J5" s="67" t="s">
        <v>11</v>
      </c>
      <c r="K5" s="56" t="s">
        <v>2</v>
      </c>
      <c r="L5" s="67" t="s">
        <v>11</v>
      </c>
      <c r="M5" s="56" t="s">
        <v>2</v>
      </c>
      <c r="N5" s="67" t="s">
        <v>11</v>
      </c>
      <c r="O5" s="56" t="s">
        <v>2</v>
      </c>
      <c r="P5" s="67" t="s">
        <v>11</v>
      </c>
      <c r="Q5" s="56" t="s">
        <v>2</v>
      </c>
      <c r="R5" s="3"/>
      <c r="S5" s="10"/>
      <c r="T5" s="10"/>
      <c r="U5" s="3"/>
      <c r="V5" s="3"/>
      <c r="W5" s="3"/>
      <c r="X5" s="3"/>
    </row>
    <row r="6" spans="1:24" x14ac:dyDescent="0.25">
      <c r="A6" s="43" t="s">
        <v>14</v>
      </c>
      <c r="B6" s="48">
        <v>512.85400062220037</v>
      </c>
      <c r="C6" s="49">
        <v>2.1060878775245664</v>
      </c>
      <c r="D6" s="54" t="s">
        <v>173</v>
      </c>
      <c r="E6" s="23">
        <v>384.75020000000018</v>
      </c>
      <c r="F6" s="29">
        <v>312.34059999999999</v>
      </c>
      <c r="G6" s="28">
        <v>3.9207171398121292</v>
      </c>
      <c r="H6" s="36">
        <v>356.60400000000004</v>
      </c>
      <c r="I6" s="37">
        <v>3.2662824586982717</v>
      </c>
      <c r="J6" s="27">
        <v>433.08719999999994</v>
      </c>
      <c r="K6" s="28">
        <v>2.9238896012940616</v>
      </c>
      <c r="L6" s="36">
        <v>596.10040000000004</v>
      </c>
      <c r="M6" s="37">
        <v>2.4338331221038896</v>
      </c>
      <c r="N6" s="27">
        <v>660.40120000000013</v>
      </c>
      <c r="O6" s="28">
        <v>2.5693572577430022</v>
      </c>
      <c r="P6" s="36">
        <v>697.09080000000017</v>
      </c>
      <c r="Q6" s="37">
        <v>3.2059773099980284</v>
      </c>
      <c r="S6" s="11"/>
      <c r="T6" s="11"/>
    </row>
    <row r="7" spans="1:24" x14ac:dyDescent="0.25">
      <c r="A7" s="38" t="s">
        <v>34</v>
      </c>
      <c r="B7" s="61">
        <v>482.90842290926787</v>
      </c>
      <c r="C7" s="62">
        <v>3.1024109041950578</v>
      </c>
      <c r="D7" s="55" t="s">
        <v>174</v>
      </c>
      <c r="E7" s="58">
        <v>343.56080000000009</v>
      </c>
      <c r="F7" s="32">
        <v>306.4588</v>
      </c>
      <c r="G7" s="31">
        <v>5.1225830057398261</v>
      </c>
      <c r="H7" s="65">
        <v>339.95900000000006</v>
      </c>
      <c r="I7" s="39">
        <v>4.0783601500446496</v>
      </c>
      <c r="J7" s="30">
        <v>405.45690000000002</v>
      </c>
      <c r="K7" s="31">
        <v>4.2611348355579608</v>
      </c>
      <c r="L7" s="65">
        <v>560.48719999999992</v>
      </c>
      <c r="M7" s="39">
        <v>3.6042457956824325</v>
      </c>
      <c r="N7" s="30">
        <v>619.58709999999996</v>
      </c>
      <c r="O7" s="31">
        <v>3.9496646248623271</v>
      </c>
      <c r="P7" s="65">
        <v>650.01960000000008</v>
      </c>
      <c r="Q7" s="39">
        <v>4.4803262065792708</v>
      </c>
      <c r="S7" s="11"/>
      <c r="T7" s="11"/>
    </row>
    <row r="8" spans="1:24" x14ac:dyDescent="0.25">
      <c r="A8" s="38" t="s">
        <v>61</v>
      </c>
      <c r="B8" s="61">
        <v>472.500680045541</v>
      </c>
      <c r="C8" s="62">
        <v>2.7104223449054063</v>
      </c>
      <c r="D8" s="55" t="s">
        <v>175</v>
      </c>
      <c r="E8" s="58">
        <v>305.68090000000001</v>
      </c>
      <c r="F8" s="32">
        <v>316.18149999999997</v>
      </c>
      <c r="G8" s="31">
        <v>4.2882113906745705</v>
      </c>
      <c r="H8" s="65">
        <v>349.31390000000005</v>
      </c>
      <c r="I8" s="39">
        <v>3.9691842834657014</v>
      </c>
      <c r="J8" s="30">
        <v>407.7636</v>
      </c>
      <c r="K8" s="31">
        <v>3.640190429542578</v>
      </c>
      <c r="L8" s="65">
        <v>538.90000000000009</v>
      </c>
      <c r="M8" s="39">
        <v>3.4498150626760733</v>
      </c>
      <c r="N8" s="30">
        <v>592.15530000000001</v>
      </c>
      <c r="O8" s="31">
        <v>4.0954650244203057</v>
      </c>
      <c r="P8" s="65">
        <v>621.86239999999998</v>
      </c>
      <c r="Q8" s="39">
        <v>4.2997512462932015</v>
      </c>
      <c r="S8" s="11"/>
      <c r="T8" s="11"/>
    </row>
    <row r="9" spans="1:24" x14ac:dyDescent="0.25">
      <c r="A9" s="38" t="s">
        <v>46</v>
      </c>
      <c r="B9" s="61">
        <v>496.93807187475954</v>
      </c>
      <c r="C9" s="62">
        <v>2.7999321839821056</v>
      </c>
      <c r="D9" s="55" t="s">
        <v>176</v>
      </c>
      <c r="E9" s="58">
        <v>365.75240000000008</v>
      </c>
      <c r="F9" s="32">
        <v>300.91610000000003</v>
      </c>
      <c r="G9" s="31">
        <v>6.3084706680449356</v>
      </c>
      <c r="H9" s="65">
        <v>347.45920000000001</v>
      </c>
      <c r="I9" s="39">
        <v>5.0354151665974838</v>
      </c>
      <c r="J9" s="30">
        <v>423.10010000000005</v>
      </c>
      <c r="K9" s="31">
        <v>3.9016490522349114</v>
      </c>
      <c r="L9" s="65">
        <v>576.8229</v>
      </c>
      <c r="M9" s="39">
        <v>2.9901694130749266</v>
      </c>
      <c r="N9" s="30">
        <v>634.30780000000016</v>
      </c>
      <c r="O9" s="31">
        <v>3.2374714806122715</v>
      </c>
      <c r="P9" s="65">
        <v>666.66850000000011</v>
      </c>
      <c r="Q9" s="39">
        <v>3.1196890116555465</v>
      </c>
      <c r="S9" s="11"/>
      <c r="T9" s="11"/>
    </row>
    <row r="10" spans="1:24" x14ac:dyDescent="0.25">
      <c r="A10" s="38" t="s">
        <v>50</v>
      </c>
      <c r="B10" s="61">
        <v>565.11473158521312</v>
      </c>
      <c r="C10" s="62">
        <v>3.0802852739893192</v>
      </c>
      <c r="D10" s="55" t="s">
        <v>177</v>
      </c>
      <c r="E10" s="58">
        <v>304.56425000000002</v>
      </c>
      <c r="F10" s="32">
        <v>404.46465000000001</v>
      </c>
      <c r="G10" s="31">
        <v>5.9852487794646656</v>
      </c>
      <c r="H10" s="65">
        <v>443.30919999999998</v>
      </c>
      <c r="I10" s="39">
        <v>5.0986734944820045</v>
      </c>
      <c r="J10" s="30">
        <v>504.95589999999993</v>
      </c>
      <c r="K10" s="31">
        <v>3.9178638915762054</v>
      </c>
      <c r="L10" s="65">
        <v>630.82540000000017</v>
      </c>
      <c r="M10" s="39">
        <v>3.5854671715792175</v>
      </c>
      <c r="N10" s="30">
        <v>680.90920000000006</v>
      </c>
      <c r="O10" s="31">
        <v>3.9277968881528675</v>
      </c>
      <c r="P10" s="65">
        <v>709.02890000000002</v>
      </c>
      <c r="Q10" s="39">
        <v>4.4441096665667796</v>
      </c>
      <c r="S10" s="11"/>
      <c r="T10" s="11"/>
    </row>
    <row r="11" spans="1:24" x14ac:dyDescent="0.25">
      <c r="A11" s="38" t="s">
        <v>21</v>
      </c>
      <c r="B11" s="63">
        <v>527.41534128383717</v>
      </c>
      <c r="C11" s="64">
        <v>2.2334513752723457</v>
      </c>
      <c r="D11" s="55" t="s">
        <v>178</v>
      </c>
      <c r="E11" s="58">
        <v>354.30370000000011</v>
      </c>
      <c r="F11" s="29">
        <v>341.30299999999994</v>
      </c>
      <c r="G11" s="28">
        <v>4.1964810316866092</v>
      </c>
      <c r="H11" s="66">
        <v>384.11950000000002</v>
      </c>
      <c r="I11" s="40">
        <v>3.5579572170074805</v>
      </c>
      <c r="J11" s="27">
        <v>455.6848</v>
      </c>
      <c r="K11" s="28">
        <v>2.8585792244574906</v>
      </c>
      <c r="L11" s="66">
        <v>604.12520000000006</v>
      </c>
      <c r="M11" s="40">
        <v>2.6715734182104951</v>
      </c>
      <c r="N11" s="27">
        <v>662.1395</v>
      </c>
      <c r="O11" s="28">
        <v>3.1586648052530664</v>
      </c>
      <c r="P11" s="66">
        <v>695.60670000000005</v>
      </c>
      <c r="Q11" s="40">
        <v>3.6720730558878758</v>
      </c>
      <c r="S11" s="11"/>
      <c r="T11" s="11"/>
    </row>
    <row r="12" spans="1:24" x14ac:dyDescent="0.25">
      <c r="A12" s="38" t="s">
        <v>15</v>
      </c>
      <c r="B12" s="63">
        <v>455.64394301746734</v>
      </c>
      <c r="C12" s="64">
        <v>3.3722984569268437</v>
      </c>
      <c r="D12" s="55" t="s">
        <v>179</v>
      </c>
      <c r="E12" s="58">
        <v>329.29240000000004</v>
      </c>
      <c r="F12" s="29">
        <v>291.74220000000003</v>
      </c>
      <c r="G12" s="28">
        <v>4.2311454929979311</v>
      </c>
      <c r="H12" s="66">
        <v>323.69790000000006</v>
      </c>
      <c r="I12" s="40">
        <v>4.0340378107562538</v>
      </c>
      <c r="J12" s="27">
        <v>384.61090000000007</v>
      </c>
      <c r="K12" s="28">
        <v>4.1511926244153043</v>
      </c>
      <c r="L12" s="66">
        <v>526.77250000000004</v>
      </c>
      <c r="M12" s="40">
        <v>3.8811948281997446</v>
      </c>
      <c r="N12" s="27">
        <v>586.22259999999994</v>
      </c>
      <c r="O12" s="28">
        <v>3.9401204869831647</v>
      </c>
      <c r="P12" s="66">
        <v>621.03460000000007</v>
      </c>
      <c r="Q12" s="40">
        <v>4.5255590114187294</v>
      </c>
      <c r="S12" s="11"/>
      <c r="T12" s="11"/>
    </row>
    <row r="13" spans="1:24" x14ac:dyDescent="0.25">
      <c r="A13" s="38" t="s">
        <v>58</v>
      </c>
      <c r="B13" s="61">
        <v>503.86569554569508</v>
      </c>
      <c r="C13" s="62">
        <v>3.1332209807532592</v>
      </c>
      <c r="D13" s="55" t="s">
        <v>180</v>
      </c>
      <c r="E13" s="58">
        <v>342.63910000000004</v>
      </c>
      <c r="F13" s="32">
        <v>324.35890000000001</v>
      </c>
      <c r="G13" s="31">
        <v>5.487386767611806</v>
      </c>
      <c r="H13" s="65">
        <v>364.78550000000001</v>
      </c>
      <c r="I13" s="39">
        <v>4.7706617188929998</v>
      </c>
      <c r="J13" s="30">
        <v>433.0727</v>
      </c>
      <c r="K13" s="31">
        <v>3.5638114086061172</v>
      </c>
      <c r="L13" s="65">
        <v>578.29900000000009</v>
      </c>
      <c r="M13" s="39">
        <v>3.824507713091978</v>
      </c>
      <c r="N13" s="30">
        <v>636.09760000000006</v>
      </c>
      <c r="O13" s="31">
        <v>4.1916535539887718</v>
      </c>
      <c r="P13" s="65">
        <v>666.99800000000005</v>
      </c>
      <c r="Q13" s="39">
        <v>4.5635756957188214</v>
      </c>
      <c r="S13" s="11"/>
      <c r="T13" s="11"/>
    </row>
    <row r="14" spans="1:24" x14ac:dyDescent="0.25">
      <c r="A14" s="41" t="s">
        <v>54</v>
      </c>
      <c r="B14" s="61">
        <v>410.51110087345262</v>
      </c>
      <c r="C14" s="62">
        <v>4.4963942560324011</v>
      </c>
      <c r="D14" s="55" t="s">
        <v>181</v>
      </c>
      <c r="E14" s="58">
        <v>317.68110000000013</v>
      </c>
      <c r="F14" s="32">
        <v>260.80489999999998</v>
      </c>
      <c r="G14" s="31">
        <v>4.4919941997464328</v>
      </c>
      <c r="H14" s="65">
        <v>290.87979999999999</v>
      </c>
      <c r="I14" s="39">
        <v>3.3766080408081103</v>
      </c>
      <c r="J14" s="30">
        <v>342.85220000000004</v>
      </c>
      <c r="K14" s="31">
        <v>3.3953535816939917</v>
      </c>
      <c r="L14" s="65">
        <v>474.45370000000003</v>
      </c>
      <c r="M14" s="39">
        <v>6.2010194325543493</v>
      </c>
      <c r="N14" s="30">
        <v>539.58980000000008</v>
      </c>
      <c r="O14" s="31">
        <v>9.5538292778122997</v>
      </c>
      <c r="P14" s="65">
        <v>578.4860000000001</v>
      </c>
      <c r="Q14" s="39">
        <v>9.8584115293038526</v>
      </c>
      <c r="S14" s="11"/>
      <c r="T14" s="11"/>
    </row>
    <row r="15" spans="1:24" x14ac:dyDescent="0.25">
      <c r="A15" s="38" t="s">
        <v>31</v>
      </c>
      <c r="B15" s="61">
        <v>473.66371739586185</v>
      </c>
      <c r="C15" s="62">
        <v>2.9220034971801221</v>
      </c>
      <c r="D15" s="55" t="s">
        <v>182</v>
      </c>
      <c r="E15" s="58">
        <v>311.32489999999996</v>
      </c>
      <c r="F15" s="30">
        <v>316.96950000000004</v>
      </c>
      <c r="G15" s="31">
        <v>4.1434637643891072</v>
      </c>
      <c r="H15" s="65">
        <v>348.51970000000006</v>
      </c>
      <c r="I15" s="39">
        <v>4.5514664475217952</v>
      </c>
      <c r="J15" s="30">
        <v>407.36400000000003</v>
      </c>
      <c r="K15" s="31">
        <v>3.9405414379808832</v>
      </c>
      <c r="L15" s="65">
        <v>540.66009999999994</v>
      </c>
      <c r="M15" s="39">
        <v>3.1344222726578015</v>
      </c>
      <c r="N15" s="30">
        <v>597.16229999999996</v>
      </c>
      <c r="O15" s="31">
        <v>3.6249890246768803</v>
      </c>
      <c r="P15" s="65">
        <v>628.2944</v>
      </c>
      <c r="Q15" s="39">
        <v>4.2302525005409848</v>
      </c>
      <c r="S15" s="11"/>
      <c r="T15" s="11"/>
    </row>
    <row r="16" spans="1:24" x14ac:dyDescent="0.25">
      <c r="A16" s="38" t="s">
        <v>64</v>
      </c>
      <c r="B16" s="63">
        <v>431.88286059577632</v>
      </c>
      <c r="C16" s="64">
        <v>1.3439003426029459</v>
      </c>
      <c r="D16" s="55" t="s">
        <v>183</v>
      </c>
      <c r="E16" s="58">
        <v>331.32070000000004</v>
      </c>
      <c r="F16" s="27">
        <v>268.5496</v>
      </c>
      <c r="G16" s="28">
        <v>3.3656067868794319</v>
      </c>
      <c r="H16" s="66">
        <v>299.5086</v>
      </c>
      <c r="I16" s="40">
        <v>2.4498739980070576</v>
      </c>
      <c r="J16" s="27">
        <v>358.9049</v>
      </c>
      <c r="K16" s="28">
        <v>2.137042269118703</v>
      </c>
      <c r="L16" s="66">
        <v>503.15870000000018</v>
      </c>
      <c r="M16" s="40">
        <v>2.1728500345808017</v>
      </c>
      <c r="N16" s="27">
        <v>563.72289999999998</v>
      </c>
      <c r="O16" s="28">
        <v>2.2033570474328861</v>
      </c>
      <c r="P16" s="66">
        <v>599.87030000000004</v>
      </c>
      <c r="Q16" s="40">
        <v>3.4902394781733728</v>
      </c>
      <c r="S16" s="11"/>
      <c r="T16" s="11"/>
    </row>
    <row r="17" spans="1:20" x14ac:dyDescent="0.25">
      <c r="A17" s="38" t="s">
        <v>36</v>
      </c>
      <c r="B17" s="61">
        <v>489.16644268431469</v>
      </c>
      <c r="C17" s="62">
        <v>2.7628055656450101</v>
      </c>
      <c r="D17" s="55" t="s">
        <v>184</v>
      </c>
      <c r="E17" s="58">
        <v>328.76170000000008</v>
      </c>
      <c r="F17" s="32">
        <v>323.57260000000002</v>
      </c>
      <c r="G17" s="31">
        <v>5.6013445981994154</v>
      </c>
      <c r="H17" s="65">
        <v>357.5612000000001</v>
      </c>
      <c r="I17" s="39">
        <v>4.882310247891529</v>
      </c>
      <c r="J17" s="30">
        <v>418.30029999999999</v>
      </c>
      <c r="K17" s="31">
        <v>4.1379059187924705</v>
      </c>
      <c r="L17" s="65">
        <v>561.32139999999993</v>
      </c>
      <c r="M17" s="39">
        <v>2.8552550745170886</v>
      </c>
      <c r="N17" s="30">
        <v>620.13390000000004</v>
      </c>
      <c r="O17" s="31">
        <v>3.5425359691187328</v>
      </c>
      <c r="P17" s="65">
        <v>652.3343000000001</v>
      </c>
      <c r="Q17" s="39">
        <v>3.7061526280257655</v>
      </c>
      <c r="S17" s="11"/>
      <c r="T17" s="11"/>
    </row>
    <row r="18" spans="1:20" x14ac:dyDescent="0.25">
      <c r="A18" s="38" t="s">
        <v>25</v>
      </c>
      <c r="B18" s="63">
        <v>504.68298766784255</v>
      </c>
      <c r="C18" s="64">
        <v>2.1408428724945807</v>
      </c>
      <c r="D18" s="55" t="s">
        <v>185</v>
      </c>
      <c r="E18" s="58">
        <v>306.06849999999997</v>
      </c>
      <c r="F18" s="29">
        <v>345.97130000000004</v>
      </c>
      <c r="G18" s="28">
        <v>4.1326533126935194</v>
      </c>
      <c r="H18" s="66">
        <v>380.74549999999999</v>
      </c>
      <c r="I18" s="40">
        <v>3.9603272829822211</v>
      </c>
      <c r="J18" s="27">
        <v>441.90689999999995</v>
      </c>
      <c r="K18" s="28">
        <v>2.6870508656228442</v>
      </c>
      <c r="L18" s="66">
        <v>570.07150000000001</v>
      </c>
      <c r="M18" s="40">
        <v>2.646714047015037</v>
      </c>
      <c r="N18" s="27">
        <v>622.26880000000017</v>
      </c>
      <c r="O18" s="28">
        <v>3.0343856159443501</v>
      </c>
      <c r="P18" s="66">
        <v>652.03980000000001</v>
      </c>
      <c r="Q18" s="40">
        <v>3.1653052544563347</v>
      </c>
      <c r="S18" s="11"/>
      <c r="T18" s="11"/>
    </row>
    <row r="19" spans="1:20" x14ac:dyDescent="0.25">
      <c r="A19" s="38" t="s">
        <v>38</v>
      </c>
      <c r="B19" s="61">
        <v>521.00264123061174</v>
      </c>
      <c r="C19" s="62">
        <v>2.3836080094171423</v>
      </c>
      <c r="D19" s="55" t="s">
        <v>110</v>
      </c>
      <c r="E19" s="58">
        <v>318.04600000000005</v>
      </c>
      <c r="F19" s="32">
        <v>358.29650000000004</v>
      </c>
      <c r="G19" s="31">
        <v>5.0622110174310269</v>
      </c>
      <c r="H19" s="65">
        <v>395.54630000000009</v>
      </c>
      <c r="I19" s="39">
        <v>3.4365026923377302</v>
      </c>
      <c r="J19" s="30">
        <v>455.95980000000009</v>
      </c>
      <c r="K19" s="31">
        <v>3.2836465955676957</v>
      </c>
      <c r="L19" s="65">
        <v>587.68310000000008</v>
      </c>
      <c r="M19" s="39">
        <v>2.6660503945443268</v>
      </c>
      <c r="N19" s="30">
        <v>644.10919999999999</v>
      </c>
      <c r="O19" s="31">
        <v>3.3531656884038328</v>
      </c>
      <c r="P19" s="65">
        <v>676.34250000000009</v>
      </c>
      <c r="Q19" s="39">
        <v>3.941421316412677</v>
      </c>
      <c r="S19" s="11"/>
      <c r="T19" s="11"/>
    </row>
    <row r="20" spans="1:20" x14ac:dyDescent="0.25">
      <c r="A20" s="38" t="s">
        <v>51</v>
      </c>
      <c r="B20" s="63">
        <v>516.87685810412381</v>
      </c>
      <c r="C20" s="64">
        <v>2.486969262578353</v>
      </c>
      <c r="D20" s="55" t="s">
        <v>94</v>
      </c>
      <c r="E20" s="58">
        <v>333.27879999999993</v>
      </c>
      <c r="F20" s="29">
        <v>343.22800000000007</v>
      </c>
      <c r="G20" s="28">
        <v>4.6523785150417627</v>
      </c>
      <c r="H20" s="66">
        <v>381.34639999999996</v>
      </c>
      <c r="I20" s="40">
        <v>3.825364297394136</v>
      </c>
      <c r="J20" s="27">
        <v>446.96010000000001</v>
      </c>
      <c r="K20" s="28">
        <v>3.469372520435873</v>
      </c>
      <c r="L20" s="66">
        <v>589.81150000000002</v>
      </c>
      <c r="M20" s="40">
        <v>3.1892404845781486</v>
      </c>
      <c r="N20" s="27">
        <v>644.70690000000002</v>
      </c>
      <c r="O20" s="28">
        <v>3.3263531073835164</v>
      </c>
      <c r="P20" s="66">
        <v>676.5068</v>
      </c>
      <c r="Q20" s="40">
        <v>4.3755923040962941</v>
      </c>
      <c r="S20" s="11"/>
      <c r="T20" s="11"/>
    </row>
    <row r="21" spans="1:20" ht="12.95" customHeight="1" x14ac:dyDescent="0.25">
      <c r="A21" s="38" t="s">
        <v>20</v>
      </c>
      <c r="B21" s="61">
        <v>490.50248727157225</v>
      </c>
      <c r="C21" s="62">
        <v>2.9173461056838201</v>
      </c>
      <c r="D21" s="55" t="s">
        <v>186</v>
      </c>
      <c r="E21" s="58">
        <v>346.64510000000001</v>
      </c>
      <c r="F21" s="32">
        <v>309.50659999999999</v>
      </c>
      <c r="G21" s="31">
        <v>5.5413639035464657</v>
      </c>
      <c r="H21" s="65">
        <v>348.11770000000001</v>
      </c>
      <c r="I21" s="39">
        <v>4.0654872608062291</v>
      </c>
      <c r="J21" s="30">
        <v>417.04629999999997</v>
      </c>
      <c r="K21" s="31">
        <v>3.1699777302933145</v>
      </c>
      <c r="L21" s="65">
        <v>566.78790000000004</v>
      </c>
      <c r="M21" s="39">
        <v>3.9062193085727608</v>
      </c>
      <c r="N21" s="30">
        <v>624.96810000000005</v>
      </c>
      <c r="O21" s="31">
        <v>4.2389175777844548</v>
      </c>
      <c r="P21" s="65">
        <v>656.15170000000001</v>
      </c>
      <c r="Q21" s="39">
        <v>5.0941978533998213</v>
      </c>
      <c r="S21" s="11"/>
      <c r="T21" s="11"/>
    </row>
    <row r="22" spans="1:20" x14ac:dyDescent="0.25">
      <c r="A22" s="38" t="s">
        <v>32</v>
      </c>
      <c r="B22" s="61">
        <v>496.69285279076757</v>
      </c>
      <c r="C22" s="62">
        <v>3.2967537022982962</v>
      </c>
      <c r="D22" s="55" t="s">
        <v>187</v>
      </c>
      <c r="E22" s="58">
        <v>358.54590000000007</v>
      </c>
      <c r="F22" s="32">
        <v>308.97900000000004</v>
      </c>
      <c r="G22" s="31">
        <v>5.0726985437295138</v>
      </c>
      <c r="H22" s="65">
        <v>346.27240000000006</v>
      </c>
      <c r="I22" s="39">
        <v>4.9708697844989329</v>
      </c>
      <c r="J22" s="30">
        <v>420.15540000000004</v>
      </c>
      <c r="K22" s="31">
        <v>4.6190624236839328</v>
      </c>
      <c r="L22" s="65">
        <v>577.65969999999993</v>
      </c>
      <c r="M22" s="39">
        <v>3.8749250432893674</v>
      </c>
      <c r="N22" s="30">
        <v>635.38709999999992</v>
      </c>
      <c r="O22" s="31">
        <v>3.5829251604930974</v>
      </c>
      <c r="P22" s="65">
        <v>667.52490000000012</v>
      </c>
      <c r="Q22" s="39">
        <v>4.0372847505229954</v>
      </c>
      <c r="S22" s="11"/>
      <c r="T22" s="11"/>
    </row>
    <row r="23" spans="1:20" x14ac:dyDescent="0.25">
      <c r="A23" s="41" t="s">
        <v>59</v>
      </c>
      <c r="B23" s="61">
        <v>461.6559366712716</v>
      </c>
      <c r="C23" s="62">
        <v>3.9663287033588803</v>
      </c>
      <c r="D23" s="55" t="s">
        <v>111</v>
      </c>
      <c r="E23" s="58">
        <v>340.89380000000006</v>
      </c>
      <c r="F23" s="32">
        <v>285.06659999999999</v>
      </c>
      <c r="G23" s="31">
        <v>6.4798333073124432</v>
      </c>
      <c r="H23" s="65">
        <v>321.52520000000004</v>
      </c>
      <c r="I23" s="39">
        <v>6.116534212655341</v>
      </c>
      <c r="J23" s="30">
        <v>390.46820000000002</v>
      </c>
      <c r="K23" s="31">
        <v>5.4422913977912115</v>
      </c>
      <c r="L23" s="65">
        <v>535.70800000000008</v>
      </c>
      <c r="M23" s="39">
        <v>3.9337279006899584</v>
      </c>
      <c r="N23" s="30">
        <v>593.70690000000002</v>
      </c>
      <c r="O23" s="31">
        <v>4.18678658738816</v>
      </c>
      <c r="P23" s="65">
        <v>625.96040000000005</v>
      </c>
      <c r="Q23" s="39">
        <v>4.8783398718780964</v>
      </c>
      <c r="S23" s="11"/>
      <c r="T23" s="11"/>
    </row>
    <row r="24" spans="1:20" x14ac:dyDescent="0.25">
      <c r="A24" s="38" t="s">
        <v>45</v>
      </c>
      <c r="B24" s="61">
        <v>531.60090272704679</v>
      </c>
      <c r="C24" s="62">
        <v>3.2786220710480256</v>
      </c>
      <c r="D24" s="55" t="s">
        <v>188</v>
      </c>
      <c r="E24" s="58">
        <v>333.72159999999991</v>
      </c>
      <c r="F24" s="32">
        <v>348.77500000000003</v>
      </c>
      <c r="G24" s="31">
        <v>6.5837469305522083</v>
      </c>
      <c r="H24" s="65">
        <v>393.15190000000007</v>
      </c>
      <c r="I24" s="39">
        <v>5.3982689705435476</v>
      </c>
      <c r="J24" s="30">
        <v>468.37040000000002</v>
      </c>
      <c r="K24" s="31">
        <v>4.2085172628452732</v>
      </c>
      <c r="L24" s="65">
        <v>602.9316</v>
      </c>
      <c r="M24" s="39">
        <v>3.2410575216020638</v>
      </c>
      <c r="N24" s="30">
        <v>653.9706000000001</v>
      </c>
      <c r="O24" s="31">
        <v>4.0356569776321587</v>
      </c>
      <c r="P24" s="65">
        <v>682.49659999999994</v>
      </c>
      <c r="Q24" s="39">
        <v>4.3213695277879731</v>
      </c>
      <c r="S24" s="11"/>
      <c r="T24" s="11"/>
    </row>
    <row r="25" spans="1:20" x14ac:dyDescent="0.25">
      <c r="A25" s="38" t="s">
        <v>19</v>
      </c>
      <c r="B25" s="63">
        <v>477.33010282623928</v>
      </c>
      <c r="C25" s="64">
        <v>2.6065792674452326</v>
      </c>
      <c r="D25" s="55" t="s">
        <v>189</v>
      </c>
      <c r="E25" s="58">
        <v>328.05279999999999</v>
      </c>
      <c r="F25" s="29">
        <v>312.37350000000009</v>
      </c>
      <c r="G25" s="28">
        <v>3.8499361110860555</v>
      </c>
      <c r="H25" s="66">
        <v>343.21780000000012</v>
      </c>
      <c r="I25" s="40">
        <v>3.5516732066262318</v>
      </c>
      <c r="J25" s="27">
        <v>403.6173</v>
      </c>
      <c r="K25" s="28">
        <v>3.582773560540923</v>
      </c>
      <c r="L25" s="66">
        <v>551.1638999999999</v>
      </c>
      <c r="M25" s="40">
        <v>3.3464864439355591</v>
      </c>
      <c r="N25" s="27">
        <v>609.01419999999996</v>
      </c>
      <c r="O25" s="28">
        <v>4.2588301185106276</v>
      </c>
      <c r="P25" s="66">
        <v>640.42630000000008</v>
      </c>
      <c r="Q25" s="40">
        <v>4.5441204398895767</v>
      </c>
      <c r="S25" s="11"/>
      <c r="T25" s="11"/>
    </row>
    <row r="26" spans="1:20" x14ac:dyDescent="0.25">
      <c r="A26" s="38" t="s">
        <v>37</v>
      </c>
      <c r="B26" s="61">
        <v>474.7456710140894</v>
      </c>
      <c r="C26" s="62">
        <v>1.9982889202806673</v>
      </c>
      <c r="D26" s="55" t="s">
        <v>190</v>
      </c>
      <c r="E26" s="58">
        <v>335.12480000000016</v>
      </c>
      <c r="F26" s="32">
        <v>303.26409999999998</v>
      </c>
      <c r="G26" s="31">
        <v>4.1060295592275002</v>
      </c>
      <c r="H26" s="65">
        <v>337.4325</v>
      </c>
      <c r="I26" s="39">
        <v>3.3347972825279175</v>
      </c>
      <c r="J26" s="30">
        <v>403.41390000000001</v>
      </c>
      <c r="K26" s="31">
        <v>3.1658325812932411</v>
      </c>
      <c r="L26" s="65">
        <v>546.71950000000004</v>
      </c>
      <c r="M26" s="39">
        <v>3.260840456419507</v>
      </c>
      <c r="N26" s="30">
        <v>607.24300000000005</v>
      </c>
      <c r="O26" s="31">
        <v>3.0038718105878726</v>
      </c>
      <c r="P26" s="65">
        <v>638.38890000000015</v>
      </c>
      <c r="Q26" s="39">
        <v>4.0964246149165842</v>
      </c>
      <c r="S26" s="11"/>
      <c r="T26" s="11"/>
    </row>
    <row r="27" spans="1:20" x14ac:dyDescent="0.25">
      <c r="A27" s="38" t="s">
        <v>26</v>
      </c>
      <c r="B27" s="61">
        <v>519.27093977046786</v>
      </c>
      <c r="C27" s="62">
        <v>2.5317900724887319</v>
      </c>
      <c r="D27" s="55" t="s">
        <v>191</v>
      </c>
      <c r="E27" s="58">
        <v>321.24800000000005</v>
      </c>
      <c r="F27" s="32">
        <v>355.75150000000008</v>
      </c>
      <c r="G27" s="31">
        <v>4.8619698500482063</v>
      </c>
      <c r="H27" s="65">
        <v>391.19740000000002</v>
      </c>
      <c r="I27" s="39">
        <v>3.5452811078209616</v>
      </c>
      <c r="J27" s="30">
        <v>451.76700000000005</v>
      </c>
      <c r="K27" s="31">
        <v>3.0908917635350637</v>
      </c>
      <c r="L27" s="65">
        <v>588.54010000000005</v>
      </c>
      <c r="M27" s="39">
        <v>3.0515009225880263</v>
      </c>
      <c r="N27" s="30">
        <v>644.83940000000018</v>
      </c>
      <c r="O27" s="31">
        <v>3.1431844037712904</v>
      </c>
      <c r="P27" s="65">
        <v>676.99950000000013</v>
      </c>
      <c r="Q27" s="39">
        <v>4.0125721750518109</v>
      </c>
      <c r="S27" s="11"/>
      <c r="T27" s="11"/>
    </row>
    <row r="28" spans="1:20" x14ac:dyDescent="0.25">
      <c r="A28" s="38" t="s">
        <v>28</v>
      </c>
      <c r="B28" s="63">
        <v>481.06411438192322</v>
      </c>
      <c r="C28" s="64">
        <v>4.1972500311482204</v>
      </c>
      <c r="D28" s="55" t="s">
        <v>192</v>
      </c>
      <c r="E28" s="58">
        <v>418.10989999999998</v>
      </c>
      <c r="F28" s="29">
        <v>258.49650000000003</v>
      </c>
      <c r="G28" s="28">
        <v>6.3666728814105769</v>
      </c>
      <c r="H28" s="66">
        <v>301.77359999999999</v>
      </c>
      <c r="I28" s="40">
        <v>6.4565242035565165</v>
      </c>
      <c r="J28" s="27">
        <v>389.88589999999999</v>
      </c>
      <c r="K28" s="28">
        <v>6.1196423124413259</v>
      </c>
      <c r="L28" s="66">
        <v>576.44719999999995</v>
      </c>
      <c r="M28" s="40">
        <v>4.5653242873894229</v>
      </c>
      <c r="N28" s="27">
        <v>642.46550000000025</v>
      </c>
      <c r="O28" s="28">
        <v>4.1168788901437301</v>
      </c>
      <c r="P28" s="66">
        <v>676.60640000000001</v>
      </c>
      <c r="Q28" s="40">
        <v>4.4895406875468824</v>
      </c>
      <c r="S28" s="11"/>
      <c r="T28" s="11"/>
    </row>
    <row r="29" spans="1:20" x14ac:dyDescent="0.25">
      <c r="A29" s="38" t="s">
        <v>29</v>
      </c>
      <c r="B29" s="61">
        <v>482.05625940782488</v>
      </c>
      <c r="C29" s="62">
        <v>2.7168860454091259</v>
      </c>
      <c r="D29" s="55" t="s">
        <v>193</v>
      </c>
      <c r="E29" s="58">
        <v>338.69420000000014</v>
      </c>
      <c r="F29" s="32">
        <v>304.7337</v>
      </c>
      <c r="G29" s="31">
        <v>5.9544242574091211</v>
      </c>
      <c r="H29" s="65">
        <v>344.17889999999994</v>
      </c>
      <c r="I29" s="39">
        <v>5.0082712022213753</v>
      </c>
      <c r="J29" s="30">
        <v>412.37119999999999</v>
      </c>
      <c r="K29" s="31">
        <v>4.0377710480914466</v>
      </c>
      <c r="L29" s="65">
        <v>555.4769</v>
      </c>
      <c r="M29" s="39">
        <v>3.5069870869134618</v>
      </c>
      <c r="N29" s="30">
        <v>612.05790000000013</v>
      </c>
      <c r="O29" s="31">
        <v>3.8442074979766643</v>
      </c>
      <c r="P29" s="65">
        <v>643.42790000000014</v>
      </c>
      <c r="Q29" s="39">
        <v>4.4522677761045513</v>
      </c>
      <c r="S29" s="11"/>
      <c r="T29" s="11"/>
    </row>
    <row r="30" spans="1:20" x14ac:dyDescent="0.25">
      <c r="A30" s="38" t="s">
        <v>17</v>
      </c>
      <c r="B30" s="63">
        <v>502.09177466555548</v>
      </c>
      <c r="C30" s="64">
        <v>3.02840898865254</v>
      </c>
      <c r="D30" s="55" t="s">
        <v>194</v>
      </c>
      <c r="E30" s="58">
        <v>356.07609999999988</v>
      </c>
      <c r="F30" s="29">
        <v>318.08410000000003</v>
      </c>
      <c r="G30" s="28">
        <v>5.559227752724893</v>
      </c>
      <c r="H30" s="66">
        <v>357.43570000000005</v>
      </c>
      <c r="I30" s="40">
        <v>5.0698752450682205</v>
      </c>
      <c r="J30" s="27">
        <v>428.12259999999998</v>
      </c>
      <c r="K30" s="28">
        <v>4.2969242121545523</v>
      </c>
      <c r="L30" s="66">
        <v>578.78430000000003</v>
      </c>
      <c r="M30" s="40">
        <v>3.6782432827105884</v>
      </c>
      <c r="N30" s="27">
        <v>640.46810000000005</v>
      </c>
      <c r="O30" s="28">
        <v>4.0144679965961219</v>
      </c>
      <c r="P30" s="66">
        <v>674.16019999999992</v>
      </c>
      <c r="Q30" s="40">
        <v>4.7057025258367853</v>
      </c>
      <c r="S30" s="11"/>
      <c r="T30" s="11"/>
    </row>
    <row r="31" spans="1:20" x14ac:dyDescent="0.25">
      <c r="A31" s="38" t="s">
        <v>43</v>
      </c>
      <c r="B31" s="61">
        <v>521.69205452341191</v>
      </c>
      <c r="C31" s="62">
        <v>3.5433625247379572</v>
      </c>
      <c r="D31" s="55" t="s">
        <v>195</v>
      </c>
      <c r="E31" s="58">
        <v>361.05739999999992</v>
      </c>
      <c r="F31" s="32">
        <v>326.40139999999997</v>
      </c>
      <c r="G31" s="31">
        <v>6.4701125644939239</v>
      </c>
      <c r="H31" s="65">
        <v>372.63220000000001</v>
      </c>
      <c r="I31" s="39">
        <v>6.3536034933378946</v>
      </c>
      <c r="J31" s="30">
        <v>451.6454</v>
      </c>
      <c r="K31" s="31">
        <v>4.5503724430290076</v>
      </c>
      <c r="L31" s="65">
        <v>599.60929999999996</v>
      </c>
      <c r="M31" s="39">
        <v>3.5370286126642481</v>
      </c>
      <c r="N31" s="30">
        <v>654.85120000000006</v>
      </c>
      <c r="O31" s="31">
        <v>4.7264023535201796</v>
      </c>
      <c r="P31" s="65">
        <v>687.45879999999988</v>
      </c>
      <c r="Q31" s="39">
        <v>5.4224254673557146</v>
      </c>
      <c r="S31" s="11"/>
      <c r="T31" s="11"/>
    </row>
    <row r="32" spans="1:20" x14ac:dyDescent="0.25">
      <c r="A32" s="47" t="s">
        <v>40</v>
      </c>
      <c r="B32" s="61">
        <v>477.41453750206114</v>
      </c>
      <c r="C32" s="62">
        <v>1.7288763600755066</v>
      </c>
      <c r="D32" s="55" t="s">
        <v>196</v>
      </c>
      <c r="E32" s="58">
        <v>298.35050000000007</v>
      </c>
      <c r="F32" s="32">
        <v>326.41879999999998</v>
      </c>
      <c r="G32" s="31">
        <v>4.2097069400672043</v>
      </c>
      <c r="H32" s="65">
        <v>357.30580000000003</v>
      </c>
      <c r="I32" s="39">
        <v>3.2087676740629161</v>
      </c>
      <c r="J32" s="30">
        <v>412.74299999999994</v>
      </c>
      <c r="K32" s="31">
        <v>2.8269511134642329</v>
      </c>
      <c r="L32" s="65">
        <v>542.3854</v>
      </c>
      <c r="M32" s="39">
        <v>2.2498865091130416</v>
      </c>
      <c r="N32" s="30">
        <v>595.26729999999986</v>
      </c>
      <c r="O32" s="31">
        <v>3.3343898572302479</v>
      </c>
      <c r="P32" s="65">
        <v>624.76930000000004</v>
      </c>
      <c r="Q32" s="39">
        <v>3.7423042267506261</v>
      </c>
      <c r="S32" s="11"/>
      <c r="T32" s="11"/>
    </row>
    <row r="33" spans="1:20" x14ac:dyDescent="0.25">
      <c r="A33" s="38" t="s">
        <v>49</v>
      </c>
      <c r="B33" s="63">
        <v>474.48111896297826</v>
      </c>
      <c r="C33" s="64">
        <v>2.0130637994339353</v>
      </c>
      <c r="D33" s="55" t="s">
        <v>190</v>
      </c>
      <c r="E33" s="58">
        <v>324.6074000000001</v>
      </c>
      <c r="F33" s="29">
        <v>311.24930000000006</v>
      </c>
      <c r="G33" s="28">
        <v>3.6186423758127617</v>
      </c>
      <c r="H33" s="66">
        <v>344.00630000000001</v>
      </c>
      <c r="I33" s="40">
        <v>3.1354322260079077</v>
      </c>
      <c r="J33" s="27">
        <v>403.39329999999995</v>
      </c>
      <c r="K33" s="28">
        <v>2.9770544624212452</v>
      </c>
      <c r="L33" s="66">
        <v>545.80470000000003</v>
      </c>
      <c r="M33" s="40">
        <v>2.3085366051293703</v>
      </c>
      <c r="N33" s="27">
        <v>603.279</v>
      </c>
      <c r="O33" s="28">
        <v>3.169132886006309</v>
      </c>
      <c r="P33" s="66">
        <v>635.85670000000016</v>
      </c>
      <c r="Q33" s="40">
        <v>3.6227463200511743</v>
      </c>
      <c r="S33" s="11"/>
      <c r="T33" s="11"/>
    </row>
    <row r="34" spans="1:20" x14ac:dyDescent="0.25">
      <c r="A34" s="38" t="s">
        <v>60</v>
      </c>
      <c r="B34" s="63">
        <v>467.97404307573902</v>
      </c>
      <c r="C34" s="64">
        <v>1.4298348045922773</v>
      </c>
      <c r="D34" s="55" t="s">
        <v>197</v>
      </c>
      <c r="E34" s="58">
        <v>378.13380000000006</v>
      </c>
      <c r="F34" s="29">
        <v>279.66809999999998</v>
      </c>
      <c r="G34" s="28">
        <v>3.9048039519004956</v>
      </c>
      <c r="H34" s="66">
        <v>314.84219999999999</v>
      </c>
      <c r="I34" s="40">
        <v>3.1750206510264496</v>
      </c>
      <c r="J34" s="27">
        <v>383.9615</v>
      </c>
      <c r="K34" s="28">
        <v>2.5672298409472378</v>
      </c>
      <c r="L34" s="66">
        <v>551.18480000000011</v>
      </c>
      <c r="M34" s="40">
        <v>2.1887977671987882</v>
      </c>
      <c r="N34" s="27">
        <v>620.19810000000007</v>
      </c>
      <c r="O34" s="28">
        <v>3.3985431190969391</v>
      </c>
      <c r="P34" s="66">
        <v>657.80190000000005</v>
      </c>
      <c r="Q34" s="40">
        <v>4.1052698568763706</v>
      </c>
      <c r="S34" s="11"/>
      <c r="T34" s="11"/>
    </row>
    <row r="35" spans="1:20" x14ac:dyDescent="0.25">
      <c r="A35" s="38" t="s">
        <v>23</v>
      </c>
      <c r="B35" s="61">
        <v>533.77382105388335</v>
      </c>
      <c r="C35" s="62">
        <v>1.5522332918066348</v>
      </c>
      <c r="D35" s="55" t="s">
        <v>198</v>
      </c>
      <c r="E35" s="58">
        <v>312.89210000000003</v>
      </c>
      <c r="F35" s="32">
        <v>368.55790000000002</v>
      </c>
      <c r="G35" s="31">
        <v>4.4999720921974076</v>
      </c>
      <c r="H35" s="65">
        <v>407.47820000000002</v>
      </c>
      <c r="I35" s="39">
        <v>3.5243969728482942</v>
      </c>
      <c r="J35" s="30">
        <v>471.5485000000001</v>
      </c>
      <c r="K35" s="31">
        <v>2.7088503208105825</v>
      </c>
      <c r="L35" s="65">
        <v>600.71420000000012</v>
      </c>
      <c r="M35" s="39">
        <v>2.0584570508028577</v>
      </c>
      <c r="N35" s="30">
        <v>651.56230000000005</v>
      </c>
      <c r="O35" s="31">
        <v>2.775521963923572</v>
      </c>
      <c r="P35" s="65">
        <v>681.45</v>
      </c>
      <c r="Q35" s="39">
        <v>4.0281467026309556</v>
      </c>
      <c r="S35" s="11"/>
      <c r="T35" s="11"/>
    </row>
    <row r="36" spans="1:20" x14ac:dyDescent="0.25">
      <c r="A36" s="38" t="s">
        <v>33</v>
      </c>
      <c r="B36" s="63">
        <v>448.47331494290603</v>
      </c>
      <c r="C36" s="64">
        <v>1.8923867042263554</v>
      </c>
      <c r="D36" s="55" t="s">
        <v>199</v>
      </c>
      <c r="E36" s="58">
        <v>368.62909999999999</v>
      </c>
      <c r="F36" s="29">
        <v>265.21860000000004</v>
      </c>
      <c r="G36" s="28">
        <v>4.0353787011464934</v>
      </c>
      <c r="H36" s="66">
        <v>297.75680000000006</v>
      </c>
      <c r="I36" s="40">
        <v>3.55803561806855</v>
      </c>
      <c r="J36" s="27">
        <v>366.41010000000006</v>
      </c>
      <c r="K36" s="28">
        <v>3.3236474037067576</v>
      </c>
      <c r="L36" s="66">
        <v>529.51750000000004</v>
      </c>
      <c r="M36" s="40">
        <v>3.0857727523984129</v>
      </c>
      <c r="N36" s="27">
        <v>594.89819999999997</v>
      </c>
      <c r="O36" s="28">
        <v>4.0880420697987452</v>
      </c>
      <c r="P36" s="66">
        <v>633.84770000000003</v>
      </c>
      <c r="Q36" s="40">
        <v>4.917505661353565</v>
      </c>
      <c r="S36" s="11"/>
      <c r="T36" s="11"/>
    </row>
    <row r="37" spans="1:20" x14ac:dyDescent="0.25">
      <c r="A37" s="38" t="s">
        <v>18</v>
      </c>
      <c r="B37" s="63">
        <v>425.79196519783903</v>
      </c>
      <c r="C37" s="64">
        <v>3.1228423352809114</v>
      </c>
      <c r="D37" s="55" t="s">
        <v>200</v>
      </c>
      <c r="E37" s="58">
        <v>291.98280000000011</v>
      </c>
      <c r="F37" s="29">
        <v>285.06269999999995</v>
      </c>
      <c r="G37" s="28">
        <v>4.4421697017210935</v>
      </c>
      <c r="H37" s="66">
        <v>313.77390000000003</v>
      </c>
      <c r="I37" s="40">
        <v>3.5867274283112169</v>
      </c>
      <c r="J37" s="27">
        <v>363.01080000000002</v>
      </c>
      <c r="K37" s="28">
        <v>3.0291808702097067</v>
      </c>
      <c r="L37" s="66">
        <v>485.32560000000007</v>
      </c>
      <c r="M37" s="40">
        <v>4.0877097913542455</v>
      </c>
      <c r="N37" s="27">
        <v>541.65019999999993</v>
      </c>
      <c r="O37" s="28">
        <v>5.2036370033638724</v>
      </c>
      <c r="P37" s="66">
        <v>577.04550000000006</v>
      </c>
      <c r="Q37" s="40">
        <v>6.3263227782812264</v>
      </c>
      <c r="S37" s="11"/>
      <c r="T37" s="11"/>
    </row>
    <row r="38" spans="1:20" x14ac:dyDescent="0.25">
      <c r="A38" s="38" t="s">
        <v>16</v>
      </c>
      <c r="B38" s="63">
        <v>416.1094872870126</v>
      </c>
      <c r="C38" s="64">
        <v>1.301557368923913</v>
      </c>
      <c r="D38" s="55" t="s">
        <v>201</v>
      </c>
      <c r="E38" s="58">
        <v>288.3377000000001</v>
      </c>
      <c r="F38" s="29">
        <v>274.5292</v>
      </c>
      <c r="G38" s="28">
        <v>3.9387617556155798</v>
      </c>
      <c r="H38" s="66">
        <v>303.9083</v>
      </c>
      <c r="I38" s="40">
        <v>2.9088535490808041</v>
      </c>
      <c r="J38" s="27">
        <v>354.4384</v>
      </c>
      <c r="K38" s="28">
        <v>1.8121573898410641</v>
      </c>
      <c r="L38" s="66">
        <v>476.19820000000004</v>
      </c>
      <c r="M38" s="40">
        <v>2.059148369944344</v>
      </c>
      <c r="N38" s="27">
        <v>531.52530000000002</v>
      </c>
      <c r="O38" s="28">
        <v>2.193623154737375</v>
      </c>
      <c r="P38" s="66">
        <v>562.8669000000001</v>
      </c>
      <c r="Q38" s="40">
        <v>2.9240606692102391</v>
      </c>
      <c r="S38" s="11"/>
      <c r="T38" s="11"/>
    </row>
    <row r="39" spans="1:20" x14ac:dyDescent="0.25">
      <c r="A39" s="38" t="s">
        <v>48</v>
      </c>
      <c r="B39" s="63">
        <v>475.75575171171863</v>
      </c>
      <c r="C39" s="64">
        <v>3.6975885456734447</v>
      </c>
      <c r="D39" s="55" t="s">
        <v>202</v>
      </c>
      <c r="E39" s="58">
        <v>397.59109999999998</v>
      </c>
      <c r="F39" s="29">
        <v>261.90319999999997</v>
      </c>
      <c r="G39" s="28">
        <v>10.147777036649732</v>
      </c>
      <c r="H39" s="66">
        <v>307.57920000000001</v>
      </c>
      <c r="I39" s="40">
        <v>7.7505970561861286</v>
      </c>
      <c r="J39" s="27">
        <v>391.34010000000001</v>
      </c>
      <c r="K39" s="28">
        <v>6.1721731701083655</v>
      </c>
      <c r="L39" s="66">
        <v>567.46489999999994</v>
      </c>
      <c r="M39" s="40">
        <v>3.6123309295307524</v>
      </c>
      <c r="N39" s="27">
        <v>627.84930000000008</v>
      </c>
      <c r="O39" s="28">
        <v>4.1975960861710853</v>
      </c>
      <c r="P39" s="66">
        <v>659.49429999999995</v>
      </c>
      <c r="Q39" s="40">
        <v>4.2447379429647203</v>
      </c>
      <c r="S39" s="11"/>
      <c r="T39" s="11"/>
    </row>
    <row r="40" spans="1:20" x14ac:dyDescent="0.25">
      <c r="A40" s="38" t="s">
        <v>44</v>
      </c>
      <c r="B40" s="61">
        <v>508.64330982732338</v>
      </c>
      <c r="C40" s="62">
        <v>2.6087295650736149</v>
      </c>
      <c r="D40" s="55" t="s">
        <v>203</v>
      </c>
      <c r="E40" s="58">
        <v>369.09059999999982</v>
      </c>
      <c r="F40" s="32">
        <v>314.37000000000006</v>
      </c>
      <c r="G40" s="31">
        <v>5.0475917202056708</v>
      </c>
      <c r="H40" s="65">
        <v>355.07500000000005</v>
      </c>
      <c r="I40" s="39">
        <v>4.4725364421998304</v>
      </c>
      <c r="J40" s="30">
        <v>429.25549999999998</v>
      </c>
      <c r="K40" s="31">
        <v>3.9914224853636662</v>
      </c>
      <c r="L40" s="65">
        <v>592.00940000000003</v>
      </c>
      <c r="M40" s="39">
        <v>2.7920761938425578</v>
      </c>
      <c r="N40" s="30">
        <v>651.36840000000007</v>
      </c>
      <c r="O40" s="31">
        <v>3.0160700900896451</v>
      </c>
      <c r="P40" s="65">
        <v>683.46059999999989</v>
      </c>
      <c r="Q40" s="39">
        <v>3.8497741212959387</v>
      </c>
      <c r="S40" s="11"/>
      <c r="T40" s="11"/>
    </row>
    <row r="41" spans="1:20" x14ac:dyDescent="0.25">
      <c r="A41" s="38" t="s">
        <v>30</v>
      </c>
      <c r="B41" s="61">
        <v>502.32307092155145</v>
      </c>
      <c r="C41" s="62">
        <v>2.5633106383500706</v>
      </c>
      <c r="D41" s="55" t="s">
        <v>124</v>
      </c>
      <c r="E41" s="58">
        <v>349.22450000000015</v>
      </c>
      <c r="F41" s="32">
        <v>317.99969999999996</v>
      </c>
      <c r="G41" s="31">
        <v>5.8324395964034164</v>
      </c>
      <c r="H41" s="65">
        <v>358.82380000000001</v>
      </c>
      <c r="I41" s="39">
        <v>4.9766368892835482</v>
      </c>
      <c r="J41" s="30">
        <v>430.97900000000004</v>
      </c>
      <c r="K41" s="31">
        <v>3.3623290210143848</v>
      </c>
      <c r="L41" s="65">
        <v>579.1889000000001</v>
      </c>
      <c r="M41" s="39">
        <v>2.9938177997889799</v>
      </c>
      <c r="N41" s="30">
        <v>636.66800000000012</v>
      </c>
      <c r="O41" s="31">
        <v>2.9943289267658453</v>
      </c>
      <c r="P41" s="65">
        <v>667.22420000000011</v>
      </c>
      <c r="Q41" s="39">
        <v>3.5321386806838908</v>
      </c>
      <c r="S41" s="11"/>
      <c r="T41" s="11"/>
    </row>
    <row r="42" spans="1:20" x14ac:dyDescent="0.25">
      <c r="A42" s="38" t="s">
        <v>52</v>
      </c>
      <c r="B42" s="61">
        <v>513.97397431659635</v>
      </c>
      <c r="C42" s="62">
        <v>2.9265255806611732</v>
      </c>
      <c r="D42" s="55" t="s">
        <v>67</v>
      </c>
      <c r="E42" s="58">
        <v>323.09260000000006</v>
      </c>
      <c r="F42" s="32">
        <v>347.29480000000001</v>
      </c>
      <c r="G42" s="31">
        <v>4.7782446841561663</v>
      </c>
      <c r="H42" s="65">
        <v>384.17570000000006</v>
      </c>
      <c r="I42" s="39">
        <v>4.077747959215829</v>
      </c>
      <c r="J42" s="30">
        <v>446.84590000000009</v>
      </c>
      <c r="K42" s="31">
        <v>3.0452804165945775</v>
      </c>
      <c r="L42" s="65">
        <v>584.46740000000011</v>
      </c>
      <c r="M42" s="39">
        <v>3.6778417969419603</v>
      </c>
      <c r="N42" s="30">
        <v>639.81520000000012</v>
      </c>
      <c r="O42" s="31">
        <v>4.5349151832078194</v>
      </c>
      <c r="P42" s="65">
        <v>670.38740000000007</v>
      </c>
      <c r="Q42" s="39">
        <v>5.5873505584290823</v>
      </c>
      <c r="S42" s="11"/>
      <c r="T42" s="11"/>
    </row>
    <row r="43" spans="1:20" x14ac:dyDescent="0.25">
      <c r="A43" s="38" t="s">
        <v>53</v>
      </c>
      <c r="B43" s="63">
        <v>494.23042234989884</v>
      </c>
      <c r="C43" s="64">
        <v>2.6237995344490295</v>
      </c>
      <c r="D43" s="55" t="s">
        <v>204</v>
      </c>
      <c r="E43" s="58">
        <v>330.76279999999997</v>
      </c>
      <c r="F43" s="29">
        <v>322.24279999999999</v>
      </c>
      <c r="G43" s="28">
        <v>4.943740112646382</v>
      </c>
      <c r="H43" s="66">
        <v>356.38340000000005</v>
      </c>
      <c r="I43" s="40">
        <v>4.7931179037849025</v>
      </c>
      <c r="J43" s="27">
        <v>422.78760000000005</v>
      </c>
      <c r="K43" s="28">
        <v>3.7983974563111569</v>
      </c>
      <c r="L43" s="66">
        <v>568.11119999999994</v>
      </c>
      <c r="M43" s="40">
        <v>3.1337794135702315</v>
      </c>
      <c r="N43" s="27">
        <v>622.52660000000014</v>
      </c>
      <c r="O43" s="28">
        <v>4.2574702416915153</v>
      </c>
      <c r="P43" s="66">
        <v>653.00559999999996</v>
      </c>
      <c r="Q43" s="40">
        <v>4.6875384601088896</v>
      </c>
      <c r="S43" s="11"/>
      <c r="T43" s="11"/>
    </row>
    <row r="44" spans="1:20" x14ac:dyDescent="0.25">
      <c r="A44" s="38" t="s">
        <v>35</v>
      </c>
      <c r="B44" s="61">
        <v>479.48836582096141</v>
      </c>
      <c r="C44" s="62">
        <v>3.2887580065056587</v>
      </c>
      <c r="D44" s="55" t="s">
        <v>205</v>
      </c>
      <c r="E44" s="58">
        <v>314.74779999999998</v>
      </c>
      <c r="F44" s="32">
        <v>320.5779</v>
      </c>
      <c r="G44" s="31">
        <v>5.8958041677017086</v>
      </c>
      <c r="H44" s="65">
        <v>356.11509999999998</v>
      </c>
      <c r="I44" s="39">
        <v>4.8555259224241976</v>
      </c>
      <c r="J44" s="30">
        <v>415.25880000000006</v>
      </c>
      <c r="K44" s="31">
        <v>4.0155067352148208</v>
      </c>
      <c r="L44" s="65">
        <v>545.38790000000006</v>
      </c>
      <c r="M44" s="39">
        <v>3.899610985370495</v>
      </c>
      <c r="N44" s="30">
        <v>601.95009999999991</v>
      </c>
      <c r="O44" s="31">
        <v>4.3621853756969662</v>
      </c>
      <c r="P44" s="65">
        <v>635.32569999999998</v>
      </c>
      <c r="Q44" s="39">
        <v>5.0838955639351893</v>
      </c>
      <c r="S44" s="11"/>
      <c r="T44" s="11"/>
    </row>
    <row r="45" spans="1:20" x14ac:dyDescent="0.25">
      <c r="A45" s="38" t="s">
        <v>22</v>
      </c>
      <c r="B45" s="61">
        <v>433.62011161086059</v>
      </c>
      <c r="C45" s="62">
        <v>3.3398297400059818</v>
      </c>
      <c r="D45" s="55" t="s">
        <v>206</v>
      </c>
      <c r="E45" s="58">
        <v>321.11150000000015</v>
      </c>
      <c r="F45" s="32">
        <v>277.1302</v>
      </c>
      <c r="G45" s="31">
        <v>4.5137082278598841</v>
      </c>
      <c r="H45" s="65">
        <v>306.32870000000003</v>
      </c>
      <c r="I45" s="39">
        <v>4.3366946645425957</v>
      </c>
      <c r="J45" s="30">
        <v>362.33010000000007</v>
      </c>
      <c r="K45" s="31">
        <v>4.3985142372169275</v>
      </c>
      <c r="L45" s="65">
        <v>502.33760000000007</v>
      </c>
      <c r="M45" s="39">
        <v>3.728794897073914</v>
      </c>
      <c r="N45" s="30">
        <v>564.20510000000002</v>
      </c>
      <c r="O45" s="31">
        <v>4.6587381019881873</v>
      </c>
      <c r="P45" s="65">
        <v>598.24170000000015</v>
      </c>
      <c r="Q45" s="39">
        <v>4.4281812533947553</v>
      </c>
      <c r="S45" s="11"/>
      <c r="T45" s="11"/>
    </row>
    <row r="46" spans="1:20" x14ac:dyDescent="0.25">
      <c r="A46" s="41" t="s">
        <v>42</v>
      </c>
      <c r="B46" s="61">
        <v>560.680767730816</v>
      </c>
      <c r="C46" s="62">
        <v>2.0989475093086121</v>
      </c>
      <c r="D46" s="55" t="s">
        <v>207</v>
      </c>
      <c r="E46" s="58">
        <v>384.8230999999999</v>
      </c>
      <c r="F46" s="32">
        <v>353.26120000000009</v>
      </c>
      <c r="G46" s="31">
        <v>4.7207810686868594</v>
      </c>
      <c r="H46" s="65">
        <v>399.56190000000004</v>
      </c>
      <c r="I46" s="39">
        <v>4.0896392626163696</v>
      </c>
      <c r="J46" s="30">
        <v>482.71260000000007</v>
      </c>
      <c r="K46" s="31">
        <v>3.4000850693810269</v>
      </c>
      <c r="L46" s="65">
        <v>644.89490000000001</v>
      </c>
      <c r="M46" s="39">
        <v>2.4656339234734985</v>
      </c>
      <c r="N46" s="30">
        <v>704.80299999999988</v>
      </c>
      <c r="O46" s="31">
        <v>2.6968861756045048</v>
      </c>
      <c r="P46" s="65">
        <v>738.08429999999998</v>
      </c>
      <c r="Q46" s="39">
        <v>3.1802525388891882</v>
      </c>
      <c r="S46" s="11"/>
      <c r="T46" s="11"/>
    </row>
    <row r="47" spans="1:20" x14ac:dyDescent="0.25">
      <c r="A47" s="38" t="s">
        <v>56</v>
      </c>
      <c r="B47" s="63">
        <v>457.36273223664921</v>
      </c>
      <c r="C47" s="64">
        <v>2.5948634465050069</v>
      </c>
      <c r="D47" s="55" t="s">
        <v>168</v>
      </c>
      <c r="E47" s="58">
        <v>338.94540000000012</v>
      </c>
      <c r="F47" s="29">
        <v>285.2253</v>
      </c>
      <c r="G47" s="28">
        <v>6.0312323821734646</v>
      </c>
      <c r="H47" s="66">
        <v>321.5942</v>
      </c>
      <c r="I47" s="40">
        <v>4.8483743658456184</v>
      </c>
      <c r="J47" s="27">
        <v>385.86520000000002</v>
      </c>
      <c r="K47" s="28">
        <v>3.4277360400124111</v>
      </c>
      <c r="L47" s="66">
        <v>531.08990000000006</v>
      </c>
      <c r="M47" s="40">
        <v>3.2847433648274116</v>
      </c>
      <c r="N47" s="27">
        <v>591.33270000000005</v>
      </c>
      <c r="O47" s="28">
        <v>3.8664934951164418</v>
      </c>
      <c r="P47" s="66">
        <v>624.17070000000012</v>
      </c>
      <c r="Q47" s="40">
        <v>5.1998229188331262</v>
      </c>
      <c r="S47" s="11"/>
      <c r="T47" s="11"/>
    </row>
    <row r="48" spans="1:20" x14ac:dyDescent="0.25">
      <c r="A48" s="44" t="s">
        <v>27</v>
      </c>
      <c r="B48" s="63">
        <v>494.38250138504867</v>
      </c>
      <c r="C48" s="64">
        <v>1.5087005705588721</v>
      </c>
      <c r="D48" s="55" t="s">
        <v>208</v>
      </c>
      <c r="E48" s="58">
        <v>316.44850000000002</v>
      </c>
      <c r="F48" s="29">
        <v>331.61730000000006</v>
      </c>
      <c r="G48" s="28">
        <v>4.6410137117785704</v>
      </c>
      <c r="H48" s="66">
        <v>367.44910000000004</v>
      </c>
      <c r="I48" s="40">
        <v>3.54648053290552</v>
      </c>
      <c r="J48" s="27">
        <v>428.49810000000008</v>
      </c>
      <c r="K48" s="28">
        <v>2.0084795752080193</v>
      </c>
      <c r="L48" s="66">
        <v>562.19110000000001</v>
      </c>
      <c r="M48" s="40">
        <v>2.8601054982727407</v>
      </c>
      <c r="N48" s="27">
        <v>617.98900000000015</v>
      </c>
      <c r="O48" s="28">
        <v>3.6135136921661424</v>
      </c>
      <c r="P48" s="66">
        <v>648.06580000000008</v>
      </c>
      <c r="Q48" s="40">
        <v>4.0655386754606901</v>
      </c>
      <c r="S48" s="11"/>
      <c r="T48" s="11"/>
    </row>
    <row r="49" spans="1:20" x14ac:dyDescent="0.25">
      <c r="A49" s="38" t="s">
        <v>39</v>
      </c>
      <c r="B49" s="61">
        <v>511.58297768914656</v>
      </c>
      <c r="C49" s="62">
        <v>3.3799142812402128</v>
      </c>
      <c r="D49" s="55" t="s">
        <v>209</v>
      </c>
      <c r="E49" s="58">
        <v>364.19400000000019</v>
      </c>
      <c r="F49" s="32">
        <v>320.58889999999997</v>
      </c>
      <c r="G49" s="31">
        <v>5.9645896154816143</v>
      </c>
      <c r="H49" s="65">
        <v>361.74900000000002</v>
      </c>
      <c r="I49" s="39">
        <v>5.3385525546620691</v>
      </c>
      <c r="J49" s="30">
        <v>434.82200000000006</v>
      </c>
      <c r="K49" s="31">
        <v>4.6241839595549781</v>
      </c>
      <c r="L49" s="65">
        <v>592.65060000000017</v>
      </c>
      <c r="M49" s="39">
        <v>3.327266993094081</v>
      </c>
      <c r="N49" s="30">
        <v>652.86440000000016</v>
      </c>
      <c r="O49" s="31">
        <v>3.5639277159593536</v>
      </c>
      <c r="P49" s="65">
        <v>684.78290000000015</v>
      </c>
      <c r="Q49" s="39">
        <v>3.571093987705694</v>
      </c>
      <c r="S49" s="11"/>
      <c r="T49" s="11"/>
    </row>
    <row r="50" spans="1:20" x14ac:dyDescent="0.25">
      <c r="A50" s="47" t="s">
        <v>41</v>
      </c>
      <c r="B50" s="61">
        <v>482.42740009253987</v>
      </c>
      <c r="C50" s="62">
        <v>3.3987139131327577</v>
      </c>
      <c r="D50" s="55" t="s">
        <v>210</v>
      </c>
      <c r="E50" s="58">
        <v>349.61800000000005</v>
      </c>
      <c r="F50" s="32">
        <v>303.09320000000002</v>
      </c>
      <c r="G50" s="31">
        <v>4.8005723580052901</v>
      </c>
      <c r="H50" s="65">
        <v>339.76960000000008</v>
      </c>
      <c r="I50" s="39">
        <v>4.4957947977959236</v>
      </c>
      <c r="J50" s="30">
        <v>406.91270000000003</v>
      </c>
      <c r="K50" s="31">
        <v>4.5419319018116608</v>
      </c>
      <c r="L50" s="65">
        <v>559.22940000000006</v>
      </c>
      <c r="M50" s="39">
        <v>4.0921054451087695</v>
      </c>
      <c r="N50" s="30">
        <v>620.69040000000007</v>
      </c>
      <c r="O50" s="31">
        <v>4.4925357827672929</v>
      </c>
      <c r="P50" s="65">
        <v>652.71120000000008</v>
      </c>
      <c r="Q50" s="39">
        <v>4.8980975945882399</v>
      </c>
      <c r="S50" s="11"/>
      <c r="T50" s="11"/>
    </row>
    <row r="51" spans="1:20" x14ac:dyDescent="0.25">
      <c r="A51" s="38" t="s">
        <v>47</v>
      </c>
      <c r="B51" s="61">
        <v>474.57040633189973</v>
      </c>
      <c r="C51" s="62">
        <v>2.4882021235572878</v>
      </c>
      <c r="D51" s="55" t="s">
        <v>211</v>
      </c>
      <c r="E51" s="58">
        <v>314.6391999999999</v>
      </c>
      <c r="F51" s="32">
        <v>317.52400000000006</v>
      </c>
      <c r="G51" s="31">
        <v>4.7548296459144224</v>
      </c>
      <c r="H51" s="65">
        <v>348.40199999999999</v>
      </c>
      <c r="I51" s="39">
        <v>4.2245421333099653</v>
      </c>
      <c r="J51" s="30">
        <v>406.87510000000003</v>
      </c>
      <c r="K51" s="31">
        <v>3.514788399293125</v>
      </c>
      <c r="L51" s="65">
        <v>542.0335</v>
      </c>
      <c r="M51" s="39">
        <v>2.9144927155319618</v>
      </c>
      <c r="N51" s="30">
        <v>599.54</v>
      </c>
      <c r="O51" s="31">
        <v>4.454434325431607</v>
      </c>
      <c r="P51" s="65">
        <v>632.16319999999996</v>
      </c>
      <c r="Q51" s="39">
        <v>5.1255111150553052</v>
      </c>
      <c r="S51" s="11"/>
      <c r="T51" s="11"/>
    </row>
    <row r="52" spans="1:20" x14ac:dyDescent="0.25">
      <c r="A52" s="41" t="s">
        <v>55</v>
      </c>
      <c r="B52" s="61">
        <v>444.35422017020295</v>
      </c>
      <c r="C52" s="62">
        <v>2.7213143064836887</v>
      </c>
      <c r="D52" s="55" t="s">
        <v>212</v>
      </c>
      <c r="E52" s="58">
        <v>389.11359999999991</v>
      </c>
      <c r="F52" s="32">
        <v>255.9873</v>
      </c>
      <c r="G52" s="31">
        <v>3.8286661911783622</v>
      </c>
      <c r="H52" s="65">
        <v>290.89929999999998</v>
      </c>
      <c r="I52" s="39">
        <v>3.1658238293048586</v>
      </c>
      <c r="J52" s="30">
        <v>357.0963000000001</v>
      </c>
      <c r="K52" s="31">
        <v>3.2899827018499992</v>
      </c>
      <c r="L52" s="65">
        <v>528.38130000000012</v>
      </c>
      <c r="M52" s="39">
        <v>3.7837846866596401</v>
      </c>
      <c r="N52" s="30">
        <v>603.64409999999998</v>
      </c>
      <c r="O52" s="31">
        <v>3.6177513465434137</v>
      </c>
      <c r="P52" s="65">
        <v>645.10089999999991</v>
      </c>
      <c r="Q52" s="39">
        <v>3.3319661055407241</v>
      </c>
      <c r="S52" s="11"/>
      <c r="T52" s="11"/>
    </row>
    <row r="53" spans="1:20" x14ac:dyDescent="0.25">
      <c r="A53" s="38" t="s">
        <v>62</v>
      </c>
      <c r="B53" s="61">
        <v>510.78327968598592</v>
      </c>
      <c r="C53" s="62">
        <v>2.9071905700171055</v>
      </c>
      <c r="D53" s="55" t="s">
        <v>213</v>
      </c>
      <c r="E53" s="58">
        <v>353.5596000000001</v>
      </c>
      <c r="F53" s="32">
        <v>330.24420000000003</v>
      </c>
      <c r="G53" s="31">
        <v>5.6642597754717965</v>
      </c>
      <c r="H53" s="65">
        <v>369.24839999999995</v>
      </c>
      <c r="I53" s="39">
        <v>4.4289580621932609</v>
      </c>
      <c r="J53" s="30">
        <v>437.87300000000005</v>
      </c>
      <c r="K53" s="31">
        <v>3.7234819426661772</v>
      </c>
      <c r="L53" s="65">
        <v>586.1386</v>
      </c>
      <c r="M53" s="39">
        <v>3.1074016972026257</v>
      </c>
      <c r="N53" s="30">
        <v>647.75149999999996</v>
      </c>
      <c r="O53" s="31">
        <v>4.2014991130812041</v>
      </c>
      <c r="P53" s="65">
        <v>683.80380000000014</v>
      </c>
      <c r="Q53" s="39">
        <v>3.9413183245654682</v>
      </c>
      <c r="S53" s="11"/>
      <c r="T53" s="11"/>
    </row>
    <row r="54" spans="1:20" x14ac:dyDescent="0.25">
      <c r="A54" s="38" t="s">
        <v>24</v>
      </c>
      <c r="B54" s="61">
        <v>510.55687935625565</v>
      </c>
      <c r="C54" s="62">
        <v>4.1665883225718483</v>
      </c>
      <c r="D54" s="55" t="s">
        <v>214</v>
      </c>
      <c r="E54" s="58">
        <v>376.95440000000008</v>
      </c>
      <c r="F54" s="32">
        <v>313.2029</v>
      </c>
      <c r="G54" s="31">
        <v>6.8881721940987752</v>
      </c>
      <c r="H54" s="65">
        <v>355.07679999999993</v>
      </c>
      <c r="I54" s="39">
        <v>5.887011986049365</v>
      </c>
      <c r="J54" s="30">
        <v>430.56579999999997</v>
      </c>
      <c r="K54" s="31">
        <v>5.3802831258241142</v>
      </c>
      <c r="L54" s="65">
        <v>593.70249999999999</v>
      </c>
      <c r="M54" s="39">
        <v>4.6792218547650721</v>
      </c>
      <c r="N54" s="30">
        <v>656.23649999999998</v>
      </c>
      <c r="O54" s="31">
        <v>4.8735410346755721</v>
      </c>
      <c r="P54" s="65">
        <v>690.15730000000008</v>
      </c>
      <c r="Q54" s="39">
        <v>4.8818257707086907</v>
      </c>
      <c r="S54" s="11"/>
      <c r="T54" s="11"/>
    </row>
    <row r="55" spans="1:20" x14ac:dyDescent="0.25">
      <c r="A55" s="69" t="s">
        <v>57</v>
      </c>
      <c r="B55" s="63">
        <v>433.13480662644042</v>
      </c>
      <c r="C55" s="64">
        <v>3.1826140628059822</v>
      </c>
      <c r="D55" s="55" t="s">
        <v>215</v>
      </c>
      <c r="E55" s="58">
        <v>330.82429999999994</v>
      </c>
      <c r="F55" s="66">
        <v>270.25220000000007</v>
      </c>
      <c r="G55" s="28">
        <v>5.5654997104682522</v>
      </c>
      <c r="H55" s="66">
        <v>301.30090000000001</v>
      </c>
      <c r="I55" s="40">
        <v>4.2348192921566579</v>
      </c>
      <c r="J55" s="27">
        <v>359.21869999999996</v>
      </c>
      <c r="K55" s="28">
        <v>3.9102985575841176</v>
      </c>
      <c r="L55" s="66">
        <v>504.88340000000011</v>
      </c>
      <c r="M55" s="40">
        <v>4.377630941819759</v>
      </c>
      <c r="N55" s="27">
        <v>565.94259999999997</v>
      </c>
      <c r="O55" s="28">
        <v>4.6590189556266886</v>
      </c>
      <c r="P55" s="66">
        <v>601.07650000000001</v>
      </c>
      <c r="Q55" s="40">
        <v>5.7498915077687505</v>
      </c>
      <c r="S55" s="11"/>
      <c r="T55" s="11"/>
    </row>
    <row r="56" spans="1:20" x14ac:dyDescent="0.25">
      <c r="A56" s="70" t="s">
        <v>63</v>
      </c>
      <c r="B56" s="71">
        <v>489.28015765076992</v>
      </c>
      <c r="C56" s="72">
        <v>0.48141217002444869</v>
      </c>
      <c r="D56" s="60" t="s">
        <v>305</v>
      </c>
      <c r="E56" s="45">
        <v>343.60188333333332</v>
      </c>
      <c r="F56" s="73">
        <v>312.18085000000002</v>
      </c>
      <c r="G56" s="74">
        <v>0.89216902834702294</v>
      </c>
      <c r="H56" s="73">
        <v>349.4515194444445</v>
      </c>
      <c r="I56" s="75">
        <v>0.76426034334626536</v>
      </c>
      <c r="J56" s="76">
        <v>416.57621944444452</v>
      </c>
      <c r="K56" s="74">
        <v>0.65225984495270151</v>
      </c>
      <c r="L56" s="73">
        <v>564.34464722222219</v>
      </c>
      <c r="M56" s="75">
        <v>0.56564958388996267</v>
      </c>
      <c r="N56" s="76">
        <v>623.15974861111113</v>
      </c>
      <c r="O56" s="74">
        <v>0.64530572509949502</v>
      </c>
      <c r="P56" s="73">
        <v>655.78273333333334</v>
      </c>
      <c r="Q56" s="75">
        <v>0.73528085476591321</v>
      </c>
      <c r="S56" s="11"/>
      <c r="T56" s="11"/>
    </row>
  </sheetData>
  <sortState ref="A194:I244">
    <sortCondition ref="B194:B244"/>
  </sortState>
  <mergeCells count="11">
    <mergeCell ref="P4:Q4"/>
    <mergeCell ref="F4:G4"/>
    <mergeCell ref="H4:I4"/>
    <mergeCell ref="J4:K4"/>
    <mergeCell ref="L4:M4"/>
    <mergeCell ref="N4:O4"/>
    <mergeCell ref="A4:A5"/>
    <mergeCell ref="B4:B5"/>
    <mergeCell ref="C4:C5"/>
    <mergeCell ref="D4:D5"/>
    <mergeCell ref="E4:E5"/>
  </mergeCells>
  <hyperlinks>
    <hyperlink ref="A2" location="TOC!A1" display="Back to TOC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56"/>
  <sheetViews>
    <sheetView zoomScaleNormal="100" workbookViewId="0">
      <selection activeCell="A2" sqref="A2"/>
    </sheetView>
  </sheetViews>
  <sheetFormatPr defaultRowHeight="15" x14ac:dyDescent="0.25"/>
  <cols>
    <col min="1" max="1" width="17.28515625" customWidth="1"/>
    <col min="4" max="4" width="11.28515625" customWidth="1"/>
    <col min="5" max="5" width="15.85546875" customWidth="1"/>
    <col min="19" max="20" width="8.7109375" style="9"/>
  </cols>
  <sheetData>
    <row r="1" spans="1:24" x14ac:dyDescent="0.25">
      <c r="A1" s="2" t="s">
        <v>306</v>
      </c>
      <c r="B1" s="2" t="s">
        <v>315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U1" s="1"/>
      <c r="V1" s="1"/>
      <c r="W1" s="1"/>
      <c r="X1" s="1"/>
    </row>
    <row r="2" spans="1:24" x14ac:dyDescent="0.25">
      <c r="A2" s="120" t="s">
        <v>302</v>
      </c>
      <c r="B2" s="2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U2" s="1"/>
      <c r="V2" s="1"/>
      <c r="W2" s="1"/>
      <c r="X2" s="1"/>
    </row>
    <row r="3" spans="1:24" x14ac:dyDescent="0.25">
      <c r="B3" s="4"/>
    </row>
    <row r="4" spans="1:24" ht="20.45" customHeight="1" x14ac:dyDescent="0.25">
      <c r="A4" s="140" t="s">
        <v>0</v>
      </c>
      <c r="B4" s="141" t="s">
        <v>1</v>
      </c>
      <c r="C4" s="141" t="s">
        <v>2</v>
      </c>
      <c r="D4" s="142" t="s">
        <v>3</v>
      </c>
      <c r="E4" s="125" t="s">
        <v>4</v>
      </c>
      <c r="F4" s="143" t="s">
        <v>5</v>
      </c>
      <c r="G4" s="143"/>
      <c r="H4" s="143" t="s">
        <v>6</v>
      </c>
      <c r="I4" s="143"/>
      <c r="J4" s="143" t="s">
        <v>7</v>
      </c>
      <c r="K4" s="143"/>
      <c r="L4" s="143" t="s">
        <v>8</v>
      </c>
      <c r="M4" s="143"/>
      <c r="N4" s="143" t="s">
        <v>9</v>
      </c>
      <c r="O4" s="143"/>
      <c r="P4" s="143" t="s">
        <v>10</v>
      </c>
      <c r="Q4" s="143"/>
      <c r="R4" s="3"/>
      <c r="S4" s="10"/>
      <c r="T4" s="10"/>
      <c r="U4" s="3"/>
      <c r="V4" s="3"/>
      <c r="W4" s="3"/>
      <c r="X4" s="3"/>
    </row>
    <row r="5" spans="1:24" ht="28.5" customHeight="1" x14ac:dyDescent="0.25">
      <c r="A5" s="140"/>
      <c r="B5" s="141"/>
      <c r="C5" s="141"/>
      <c r="D5" s="130"/>
      <c r="E5" s="131"/>
      <c r="F5" s="83" t="s">
        <v>1</v>
      </c>
      <c r="G5" s="56" t="s">
        <v>2</v>
      </c>
      <c r="H5" s="83" t="s">
        <v>1</v>
      </c>
      <c r="I5" s="56" t="s">
        <v>2</v>
      </c>
      <c r="J5" s="83" t="s">
        <v>1</v>
      </c>
      <c r="K5" s="56" t="s">
        <v>2</v>
      </c>
      <c r="L5" s="83" t="s">
        <v>1</v>
      </c>
      <c r="M5" s="56" t="s">
        <v>2</v>
      </c>
      <c r="N5" s="83" t="s">
        <v>1</v>
      </c>
      <c r="O5" s="56" t="s">
        <v>2</v>
      </c>
      <c r="P5" s="83" t="s">
        <v>1</v>
      </c>
      <c r="Q5" s="56" t="s">
        <v>2</v>
      </c>
      <c r="R5" s="3"/>
      <c r="S5" s="10" t="s">
        <v>12</v>
      </c>
      <c r="T5" s="10" t="s">
        <v>13</v>
      </c>
      <c r="U5" s="3"/>
      <c r="V5" s="3"/>
      <c r="W5" s="3"/>
      <c r="X5" s="3"/>
    </row>
    <row r="6" spans="1:24" s="1" customFormat="1" x14ac:dyDescent="0.25">
      <c r="A6" s="43" t="s">
        <v>14</v>
      </c>
      <c r="B6" s="27">
        <v>501.81417255537747</v>
      </c>
      <c r="C6" s="84">
        <v>1.8316497643620979</v>
      </c>
      <c r="D6" s="87" t="s">
        <v>138</v>
      </c>
      <c r="E6" s="23">
        <v>374.05090000000001</v>
      </c>
      <c r="F6" s="29">
        <v>304.54140000000001</v>
      </c>
      <c r="G6" s="28">
        <v>3.2299204690071064</v>
      </c>
      <c r="H6" s="29">
        <v>349.73630000000003</v>
      </c>
      <c r="I6" s="40">
        <v>2.8024799491303671</v>
      </c>
      <c r="J6" s="27">
        <v>426.05090000000001</v>
      </c>
      <c r="K6" s="28">
        <v>2.6295861879242923</v>
      </c>
      <c r="L6" s="29">
        <v>582.41729999999995</v>
      </c>
      <c r="M6" s="40">
        <v>2.1033956301194396</v>
      </c>
      <c r="N6" s="27">
        <v>644.06930000000011</v>
      </c>
      <c r="O6" s="28">
        <v>2.3020980379017599</v>
      </c>
      <c r="P6" s="29">
        <v>678.59230000000002</v>
      </c>
      <c r="Q6" s="40">
        <v>3.0566430512764611</v>
      </c>
      <c r="S6" s="11">
        <f t="shared" ref="S6" si="0">INT(B6-(C6*1.96))</f>
        <v>498</v>
      </c>
      <c r="T6" s="11">
        <f t="shared" ref="T6" si="1">INT(B6+(C6*1.96))</f>
        <v>505</v>
      </c>
    </row>
    <row r="7" spans="1:24" s="1" customFormat="1" x14ac:dyDescent="0.25">
      <c r="A7" s="38" t="s">
        <v>34</v>
      </c>
      <c r="B7" s="30">
        <v>477.92884991633866</v>
      </c>
      <c r="C7" s="85">
        <v>2.729810879289519</v>
      </c>
      <c r="D7" s="88" t="s">
        <v>145</v>
      </c>
      <c r="E7" s="25">
        <v>337.01100000000002</v>
      </c>
      <c r="F7" s="32">
        <v>303.08020000000005</v>
      </c>
      <c r="G7" s="31">
        <v>3.8542371513554845</v>
      </c>
      <c r="H7" s="32">
        <v>337.76870000000002</v>
      </c>
      <c r="I7" s="39">
        <v>3.5383646536139262</v>
      </c>
      <c r="J7" s="30">
        <v>402.96520000000004</v>
      </c>
      <c r="K7" s="31">
        <v>4.3177634447709119</v>
      </c>
      <c r="L7" s="32">
        <v>554.33159999999998</v>
      </c>
      <c r="M7" s="39">
        <v>3.3163916194370393</v>
      </c>
      <c r="N7" s="30">
        <v>610.61785000000009</v>
      </c>
      <c r="O7" s="31">
        <v>3.4195719434439336</v>
      </c>
      <c r="P7" s="32">
        <v>640.09120000000007</v>
      </c>
      <c r="Q7" s="39">
        <v>3.9366097776019107</v>
      </c>
      <c r="S7" s="11">
        <f t="shared" ref="S7:S55" si="2">INT(B7-(C7*1.96))</f>
        <v>472</v>
      </c>
      <c r="T7" s="11">
        <f t="shared" ref="T7:T55" si="3">INT(B7+(C7*1.96))</f>
        <v>483</v>
      </c>
    </row>
    <row r="8" spans="1:24" s="1" customFormat="1" x14ac:dyDescent="0.25">
      <c r="A8" s="38" t="s">
        <v>61</v>
      </c>
      <c r="B8" s="30">
        <v>473.73941853054862</v>
      </c>
      <c r="C8" s="85">
        <v>2.4752324843682127</v>
      </c>
      <c r="D8" s="88" t="s">
        <v>216</v>
      </c>
      <c r="E8" s="25">
        <v>305.72409999999996</v>
      </c>
      <c r="F8" s="32">
        <v>313.86110000000002</v>
      </c>
      <c r="G8" s="31">
        <v>4.4823372364946739</v>
      </c>
      <c r="H8" s="32">
        <v>349.37370000000004</v>
      </c>
      <c r="I8" s="39">
        <v>3.5979374894977414</v>
      </c>
      <c r="J8" s="30">
        <v>411.25779999999997</v>
      </c>
      <c r="K8" s="31">
        <v>3.4066774160789328</v>
      </c>
      <c r="L8" s="32">
        <v>539.86099999999999</v>
      </c>
      <c r="M8" s="39">
        <v>2.8490742013122961</v>
      </c>
      <c r="N8" s="30">
        <v>591.35750000000007</v>
      </c>
      <c r="O8" s="31">
        <v>3.4039897832461965</v>
      </c>
      <c r="P8" s="32">
        <v>619.58519999999999</v>
      </c>
      <c r="Q8" s="39">
        <v>4.0477073898552574</v>
      </c>
      <c r="S8" s="11">
        <f t="shared" si="2"/>
        <v>468</v>
      </c>
      <c r="T8" s="11">
        <f t="shared" si="3"/>
        <v>478</v>
      </c>
    </row>
    <row r="9" spans="1:24" s="1" customFormat="1" x14ac:dyDescent="0.25">
      <c r="A9" s="38" t="s">
        <v>46</v>
      </c>
      <c r="B9" s="30">
        <v>491.05823057779872</v>
      </c>
      <c r="C9" s="85">
        <v>2.3515947629444622</v>
      </c>
      <c r="D9" s="88" t="s">
        <v>217</v>
      </c>
      <c r="E9" s="25">
        <v>342.48409999999996</v>
      </c>
      <c r="F9" s="32">
        <v>310.81110000000007</v>
      </c>
      <c r="G9" s="31">
        <v>4.9743279656094677</v>
      </c>
      <c r="H9" s="32">
        <v>348.0145</v>
      </c>
      <c r="I9" s="39">
        <v>3.863280572331695</v>
      </c>
      <c r="J9" s="30">
        <v>417.22500000000002</v>
      </c>
      <c r="K9" s="31">
        <v>3.6249586125606648</v>
      </c>
      <c r="L9" s="32">
        <v>567.83950000000004</v>
      </c>
      <c r="M9" s="39">
        <v>2.5550632529950379</v>
      </c>
      <c r="N9" s="30">
        <v>624.0381000000001</v>
      </c>
      <c r="O9" s="31">
        <v>2.6443021883539095</v>
      </c>
      <c r="P9" s="32">
        <v>653.29520000000002</v>
      </c>
      <c r="Q9" s="39">
        <v>3.1412160853720277</v>
      </c>
      <c r="S9" s="11">
        <f t="shared" si="2"/>
        <v>486</v>
      </c>
      <c r="T9" s="11">
        <f t="shared" si="3"/>
        <v>495</v>
      </c>
    </row>
    <row r="10" spans="1:24" s="1" customFormat="1" x14ac:dyDescent="0.25">
      <c r="A10" s="38" t="s">
        <v>50</v>
      </c>
      <c r="B10" s="30">
        <v>556.3699690803702</v>
      </c>
      <c r="C10" s="85">
        <v>2.9844131278182791</v>
      </c>
      <c r="D10" s="88" t="s">
        <v>218</v>
      </c>
      <c r="E10" s="25">
        <v>291.60930000000008</v>
      </c>
      <c r="F10" s="32">
        <v>404.81000000000006</v>
      </c>
      <c r="G10" s="31">
        <v>5.6721970840965428</v>
      </c>
      <c r="H10" s="32">
        <v>439.66020000000009</v>
      </c>
      <c r="I10" s="39">
        <v>4.8531390714899389</v>
      </c>
      <c r="J10" s="30">
        <v>498.02120000000008</v>
      </c>
      <c r="K10" s="31">
        <v>3.4460874281567526</v>
      </c>
      <c r="L10" s="32">
        <v>620.11895000000015</v>
      </c>
      <c r="M10" s="39">
        <v>3.5152217371581242</v>
      </c>
      <c r="N10" s="30">
        <v>668.68790000000001</v>
      </c>
      <c r="O10" s="31">
        <v>3.5921886109925274</v>
      </c>
      <c r="P10" s="32">
        <v>696.41930000000013</v>
      </c>
      <c r="Q10" s="39">
        <v>4.2210751842029985</v>
      </c>
      <c r="S10" s="11">
        <f t="shared" si="2"/>
        <v>550</v>
      </c>
      <c r="T10" s="11">
        <f t="shared" si="3"/>
        <v>562</v>
      </c>
    </row>
    <row r="11" spans="1:24" s="1" customFormat="1" x14ac:dyDescent="0.25">
      <c r="A11" s="38" t="s">
        <v>21</v>
      </c>
      <c r="B11" s="27">
        <v>520.5163561079188</v>
      </c>
      <c r="C11" s="84">
        <v>1.9117552463271035</v>
      </c>
      <c r="D11" s="88" t="s">
        <v>219</v>
      </c>
      <c r="E11" s="25">
        <v>338.01119999999997</v>
      </c>
      <c r="F11" s="29">
        <v>344.77350000000007</v>
      </c>
      <c r="G11" s="28">
        <v>3.0642818134017036</v>
      </c>
      <c r="H11" s="29">
        <v>385.01860000000005</v>
      </c>
      <c r="I11" s="40">
        <v>2.9315575518589307</v>
      </c>
      <c r="J11" s="27">
        <v>451.36680000000007</v>
      </c>
      <c r="K11" s="28">
        <v>2.6707965629554113</v>
      </c>
      <c r="L11" s="29">
        <v>593.32380000000001</v>
      </c>
      <c r="M11" s="40">
        <v>2.3879229176327148</v>
      </c>
      <c r="N11" s="27">
        <v>650.06930000000011</v>
      </c>
      <c r="O11" s="28">
        <v>2.7510085472069301</v>
      </c>
      <c r="P11" s="29">
        <v>682.78470000000004</v>
      </c>
      <c r="Q11" s="40">
        <v>3.0169641894027994</v>
      </c>
      <c r="S11" s="11">
        <f t="shared" si="2"/>
        <v>516</v>
      </c>
      <c r="T11" s="11">
        <f t="shared" si="3"/>
        <v>524</v>
      </c>
    </row>
    <row r="12" spans="1:24" s="1" customFormat="1" x14ac:dyDescent="0.25">
      <c r="A12" s="38" t="s">
        <v>15</v>
      </c>
      <c r="B12" s="27">
        <v>449.10361872918088</v>
      </c>
      <c r="C12" s="84">
        <v>2.8144804726672517</v>
      </c>
      <c r="D12" s="88" t="s">
        <v>220</v>
      </c>
      <c r="E12" s="25">
        <v>313.53300000000013</v>
      </c>
      <c r="F12" s="29">
        <v>289.76840000000004</v>
      </c>
      <c r="G12" s="28">
        <v>3.7709878922652509</v>
      </c>
      <c r="H12" s="29">
        <v>323.77089999999998</v>
      </c>
      <c r="I12" s="40">
        <v>3.8280963297701915</v>
      </c>
      <c r="J12" s="27">
        <v>382.42170000000004</v>
      </c>
      <c r="K12" s="28">
        <v>3.7632777203043206</v>
      </c>
      <c r="L12" s="29">
        <v>516.0643</v>
      </c>
      <c r="M12" s="40">
        <v>3.3702589737494804</v>
      </c>
      <c r="N12" s="27">
        <v>572.3116</v>
      </c>
      <c r="O12" s="28">
        <v>3.609371663480903</v>
      </c>
      <c r="P12" s="29">
        <v>603.30140000000017</v>
      </c>
      <c r="Q12" s="40">
        <v>4.0678109852433675</v>
      </c>
      <c r="S12" s="11">
        <f t="shared" si="2"/>
        <v>443</v>
      </c>
      <c r="T12" s="11">
        <f t="shared" si="3"/>
        <v>454</v>
      </c>
    </row>
    <row r="13" spans="1:24" s="1" customFormat="1" x14ac:dyDescent="0.25">
      <c r="A13" s="38" t="s">
        <v>58</v>
      </c>
      <c r="B13" s="30">
        <v>500.71076377322447</v>
      </c>
      <c r="C13" s="85">
        <v>2.9059556977623573</v>
      </c>
      <c r="D13" s="88" t="s">
        <v>221</v>
      </c>
      <c r="E13" s="25">
        <v>346.28289999999998</v>
      </c>
      <c r="F13" s="32">
        <v>316.33300000000003</v>
      </c>
      <c r="G13" s="31">
        <v>5.0749971067862543</v>
      </c>
      <c r="H13" s="32">
        <v>359.75839999999999</v>
      </c>
      <c r="I13" s="39">
        <v>4.0395919656431705</v>
      </c>
      <c r="J13" s="30">
        <v>431.97350000000006</v>
      </c>
      <c r="K13" s="31">
        <v>3.3704223054100368</v>
      </c>
      <c r="L13" s="32">
        <v>575.63939999999991</v>
      </c>
      <c r="M13" s="39">
        <v>3.2558761237696583</v>
      </c>
      <c r="N13" s="30">
        <v>631.5865</v>
      </c>
      <c r="O13" s="31">
        <v>4.2232227457403759</v>
      </c>
      <c r="P13" s="32">
        <v>662.61590000000001</v>
      </c>
      <c r="Q13" s="39">
        <v>4.7686232349250099</v>
      </c>
      <c r="S13" s="11">
        <f t="shared" si="2"/>
        <v>495</v>
      </c>
      <c r="T13" s="11">
        <f t="shared" si="3"/>
        <v>506</v>
      </c>
    </row>
    <row r="14" spans="1:24" s="1" customFormat="1" x14ac:dyDescent="0.25">
      <c r="A14" s="41" t="s">
        <v>54</v>
      </c>
      <c r="B14" s="30">
        <v>423.83857704726228</v>
      </c>
      <c r="C14" s="85">
        <v>3.606629825666662</v>
      </c>
      <c r="D14" s="88" t="s">
        <v>222</v>
      </c>
      <c r="E14" s="25">
        <v>271.73069999999996</v>
      </c>
      <c r="F14" s="32">
        <v>290.83640000000003</v>
      </c>
      <c r="G14" s="31">
        <v>4.2999066751016075</v>
      </c>
      <c r="H14" s="32">
        <v>318.52669999999995</v>
      </c>
      <c r="I14" s="39">
        <v>3.3646688943300536</v>
      </c>
      <c r="J14" s="30">
        <v>366.16430000000003</v>
      </c>
      <c r="K14" s="31">
        <v>3.3502792352321573</v>
      </c>
      <c r="L14" s="32">
        <v>480.81110000000012</v>
      </c>
      <c r="M14" s="39">
        <v>4.7586165298680392</v>
      </c>
      <c r="N14" s="30">
        <v>532.7287</v>
      </c>
      <c r="O14" s="31">
        <v>6.0500756005492313</v>
      </c>
      <c r="P14" s="32">
        <v>562.56709999999998</v>
      </c>
      <c r="Q14" s="39">
        <v>6.0385385716799629</v>
      </c>
      <c r="S14" s="11">
        <f t="shared" si="2"/>
        <v>416</v>
      </c>
      <c r="T14" s="11">
        <f t="shared" si="3"/>
        <v>430</v>
      </c>
    </row>
    <row r="15" spans="1:24" s="1" customFormat="1" x14ac:dyDescent="0.25">
      <c r="A15" s="38" t="s">
        <v>31</v>
      </c>
      <c r="B15" s="30">
        <v>475.39378360365595</v>
      </c>
      <c r="C15" s="85">
        <v>2.7462344664918792</v>
      </c>
      <c r="D15" s="88" t="s">
        <v>223</v>
      </c>
      <c r="E15" s="25">
        <v>299.32569999999998</v>
      </c>
      <c r="F15" s="30">
        <v>321.87660000000005</v>
      </c>
      <c r="G15" s="31">
        <v>5.2564205624064044</v>
      </c>
      <c r="H15" s="32">
        <v>355.94439999999997</v>
      </c>
      <c r="I15" s="39">
        <v>4.6200385605052654</v>
      </c>
      <c r="J15" s="30">
        <v>414.07520000000005</v>
      </c>
      <c r="K15" s="31">
        <v>3.9887354997821367</v>
      </c>
      <c r="L15" s="32">
        <v>539.15490000000011</v>
      </c>
      <c r="M15" s="39">
        <v>2.9588896357933994</v>
      </c>
      <c r="N15" s="30">
        <v>591.01639999999998</v>
      </c>
      <c r="O15" s="31">
        <v>3.3496629848720914</v>
      </c>
      <c r="P15" s="32">
        <v>621.20230000000004</v>
      </c>
      <c r="Q15" s="39">
        <v>4.4662349054538382</v>
      </c>
      <c r="S15" s="11">
        <f t="shared" si="2"/>
        <v>470</v>
      </c>
      <c r="T15" s="11">
        <f t="shared" si="3"/>
        <v>480</v>
      </c>
    </row>
    <row r="16" spans="1:24" s="1" customFormat="1" x14ac:dyDescent="0.25">
      <c r="A16" s="38" t="s">
        <v>64</v>
      </c>
      <c r="B16" s="27">
        <v>423.221116534602</v>
      </c>
      <c r="C16" s="84">
        <v>1.5080043989147294</v>
      </c>
      <c r="D16" s="88" t="s">
        <v>224</v>
      </c>
      <c r="E16" s="25">
        <v>351.07449999999994</v>
      </c>
      <c r="F16" s="27">
        <v>247.34910000000002</v>
      </c>
      <c r="G16" s="28">
        <v>3.3601017398617872</v>
      </c>
      <c r="H16" s="29">
        <v>281.20080000000002</v>
      </c>
      <c r="I16" s="40">
        <v>2.8914193672591177</v>
      </c>
      <c r="J16" s="27">
        <v>346.44190000000003</v>
      </c>
      <c r="K16" s="28">
        <v>2.481973212430431</v>
      </c>
      <c r="L16" s="29">
        <v>499.10429999999997</v>
      </c>
      <c r="M16" s="40">
        <v>2.3313744588165664</v>
      </c>
      <c r="N16" s="27">
        <v>562.88860000000011</v>
      </c>
      <c r="O16" s="28">
        <v>2.9449402123953763</v>
      </c>
      <c r="P16" s="29">
        <v>598.42359999999996</v>
      </c>
      <c r="Q16" s="40">
        <v>3.4513091978906201</v>
      </c>
      <c r="S16" s="11">
        <f t="shared" si="2"/>
        <v>420</v>
      </c>
      <c r="T16" s="11">
        <f t="shared" si="3"/>
        <v>426</v>
      </c>
    </row>
    <row r="17" spans="1:20" s="1" customFormat="1" x14ac:dyDescent="0.25">
      <c r="A17" s="38" t="s">
        <v>36</v>
      </c>
      <c r="B17" s="30">
        <v>483.55836211466607</v>
      </c>
      <c r="C17" s="85">
        <v>2.7695674766957614</v>
      </c>
      <c r="D17" s="88" t="s">
        <v>225</v>
      </c>
      <c r="E17" s="25">
        <v>333.05690000000004</v>
      </c>
      <c r="F17" s="32">
        <v>311.53409999999997</v>
      </c>
      <c r="G17" s="31">
        <v>5.9179898732710674</v>
      </c>
      <c r="H17" s="32">
        <v>347.6816</v>
      </c>
      <c r="I17" s="39">
        <v>5.1876811073204969</v>
      </c>
      <c r="J17" s="30">
        <v>413.94990000000001</v>
      </c>
      <c r="K17" s="31">
        <v>4.0244729717069747</v>
      </c>
      <c r="L17" s="32">
        <v>556.476</v>
      </c>
      <c r="M17" s="39">
        <v>3.245102486589956</v>
      </c>
      <c r="N17" s="30">
        <v>613.18590000000006</v>
      </c>
      <c r="O17" s="31">
        <v>2.9913782316851858</v>
      </c>
      <c r="P17" s="32">
        <v>644.59100000000001</v>
      </c>
      <c r="Q17" s="39">
        <v>4.0413025730161092</v>
      </c>
      <c r="S17" s="11">
        <f t="shared" si="2"/>
        <v>478</v>
      </c>
      <c r="T17" s="11">
        <f t="shared" si="3"/>
        <v>488</v>
      </c>
    </row>
    <row r="18" spans="1:20" s="1" customFormat="1" x14ac:dyDescent="0.25">
      <c r="A18" s="38" t="s">
        <v>25</v>
      </c>
      <c r="B18" s="27">
        <v>496.29338133920356</v>
      </c>
      <c r="C18" s="84">
        <v>1.9788859128328917</v>
      </c>
      <c r="D18" s="88" t="s">
        <v>226</v>
      </c>
      <c r="E18" s="25">
        <v>317.23790000000008</v>
      </c>
      <c r="F18" s="29">
        <v>331.63969999999995</v>
      </c>
      <c r="G18" s="28">
        <v>3.8574933314193114</v>
      </c>
      <c r="H18" s="29">
        <v>369.81730000000005</v>
      </c>
      <c r="I18" s="40">
        <v>3.5674342222387239</v>
      </c>
      <c r="J18" s="27">
        <v>431.48100000000005</v>
      </c>
      <c r="K18" s="28">
        <v>2.5975929540901701</v>
      </c>
      <c r="L18" s="29">
        <v>563.88970000000006</v>
      </c>
      <c r="M18" s="40">
        <v>2.4964095509573552</v>
      </c>
      <c r="N18" s="27">
        <v>617.78650000000005</v>
      </c>
      <c r="O18" s="28">
        <v>3.2952588951569477</v>
      </c>
      <c r="P18" s="29">
        <v>648.87760000000003</v>
      </c>
      <c r="Q18" s="40">
        <v>3.9240895031699852</v>
      </c>
      <c r="S18" s="11">
        <f t="shared" si="2"/>
        <v>492</v>
      </c>
      <c r="T18" s="11">
        <f t="shared" si="3"/>
        <v>500</v>
      </c>
    </row>
    <row r="19" spans="1:20" s="1" customFormat="1" x14ac:dyDescent="0.25">
      <c r="A19" s="38" t="s">
        <v>38</v>
      </c>
      <c r="B19" s="30">
        <v>521.60025470801236</v>
      </c>
      <c r="C19" s="85">
        <v>1.8969374026972095</v>
      </c>
      <c r="D19" s="88" t="s">
        <v>227</v>
      </c>
      <c r="E19" s="25">
        <v>303.94060000000007</v>
      </c>
      <c r="F19" s="32">
        <v>366.91050000000001</v>
      </c>
      <c r="G19" s="31">
        <v>4.2636475823557252</v>
      </c>
      <c r="H19" s="32">
        <v>402.15789999999993</v>
      </c>
      <c r="I19" s="39">
        <v>3.6181029456056093</v>
      </c>
      <c r="J19" s="30">
        <v>459.08879999999999</v>
      </c>
      <c r="K19" s="31">
        <v>2.7422392611797268</v>
      </c>
      <c r="L19" s="32">
        <v>586.02019999999993</v>
      </c>
      <c r="M19" s="39">
        <v>2.3024257055211295</v>
      </c>
      <c r="N19" s="30">
        <v>640.11030000000005</v>
      </c>
      <c r="O19" s="31">
        <v>3.3102217799147904</v>
      </c>
      <c r="P19" s="32">
        <v>670.85110000000009</v>
      </c>
      <c r="Q19" s="39">
        <v>4.1162080476655456</v>
      </c>
      <c r="S19" s="11">
        <f t="shared" si="2"/>
        <v>517</v>
      </c>
      <c r="T19" s="11">
        <f t="shared" si="3"/>
        <v>525</v>
      </c>
    </row>
    <row r="20" spans="1:20" s="1" customFormat="1" ht="12.95" customHeight="1" x14ac:dyDescent="0.25">
      <c r="A20" s="38" t="s">
        <v>51</v>
      </c>
      <c r="B20" s="27">
        <v>517.78455396048651</v>
      </c>
      <c r="C20" s="84">
        <v>2.5455424340396107</v>
      </c>
      <c r="D20" s="88" t="s">
        <v>228</v>
      </c>
      <c r="E20" s="25">
        <v>340.25789999999989</v>
      </c>
      <c r="F20" s="29">
        <v>336.37500000000006</v>
      </c>
      <c r="G20" s="28">
        <v>5.6650828052200666</v>
      </c>
      <c r="H20" s="29">
        <v>377.58429999999998</v>
      </c>
      <c r="I20" s="40">
        <v>4.0788077611941693</v>
      </c>
      <c r="J20" s="27">
        <v>448.79660000000007</v>
      </c>
      <c r="K20" s="28">
        <v>3.5955391900744327</v>
      </c>
      <c r="L20" s="29">
        <v>592.31889999999999</v>
      </c>
      <c r="M20" s="40">
        <v>2.9530642936147249</v>
      </c>
      <c r="N20" s="27">
        <v>646.1649000000001</v>
      </c>
      <c r="O20" s="28">
        <v>3.3111807807454205</v>
      </c>
      <c r="P20" s="29">
        <v>676.63289999999995</v>
      </c>
      <c r="Q20" s="40">
        <v>3.5823858439593024</v>
      </c>
      <c r="S20" s="11">
        <f t="shared" si="2"/>
        <v>512</v>
      </c>
      <c r="T20" s="11">
        <f t="shared" si="3"/>
        <v>522</v>
      </c>
    </row>
    <row r="21" spans="1:20" s="1" customFormat="1" x14ac:dyDescent="0.25">
      <c r="A21" s="38" t="s">
        <v>20</v>
      </c>
      <c r="B21" s="30">
        <v>486.29193600167878</v>
      </c>
      <c r="C21" s="85">
        <v>2.6006016983777696</v>
      </c>
      <c r="D21" s="88" t="s">
        <v>229</v>
      </c>
      <c r="E21" s="25">
        <v>357.19920000000008</v>
      </c>
      <c r="F21" s="32">
        <v>296.1474</v>
      </c>
      <c r="G21" s="31">
        <v>4.7366655682176777</v>
      </c>
      <c r="H21" s="32">
        <v>337.57120000000009</v>
      </c>
      <c r="I21" s="39">
        <v>3.9747614015043586</v>
      </c>
      <c r="J21" s="30">
        <v>412.11970000000002</v>
      </c>
      <c r="K21" s="31">
        <v>3.3854701955562949</v>
      </c>
      <c r="L21" s="32">
        <v>566.01850000000002</v>
      </c>
      <c r="M21" s="39">
        <v>3.5634290160212472</v>
      </c>
      <c r="N21" s="30">
        <v>622.95600000000002</v>
      </c>
      <c r="O21" s="31">
        <v>3.6007748242180098</v>
      </c>
      <c r="P21" s="32">
        <v>653.34660000000008</v>
      </c>
      <c r="Q21" s="39">
        <v>3.8760391623838615</v>
      </c>
      <c r="S21" s="11">
        <f t="shared" si="2"/>
        <v>481</v>
      </c>
      <c r="T21" s="11">
        <f t="shared" si="3"/>
        <v>491</v>
      </c>
    </row>
    <row r="22" spans="1:20" s="1" customFormat="1" x14ac:dyDescent="0.25">
      <c r="A22" s="38" t="s">
        <v>32</v>
      </c>
      <c r="B22" s="30">
        <v>494.36990120780104</v>
      </c>
      <c r="C22" s="85">
        <v>3.1505648519920912</v>
      </c>
      <c r="D22" s="88" t="s">
        <v>150</v>
      </c>
      <c r="E22" s="25">
        <v>363.00829999999996</v>
      </c>
      <c r="F22" s="32">
        <v>302.28750000000002</v>
      </c>
      <c r="G22" s="31">
        <v>5.7076026085218574</v>
      </c>
      <c r="H22" s="32">
        <v>343.36550000000011</v>
      </c>
      <c r="I22" s="39">
        <v>4.9917266546896313</v>
      </c>
      <c r="J22" s="30">
        <v>418.00189999999998</v>
      </c>
      <c r="K22" s="31">
        <v>4.4768723319597434</v>
      </c>
      <c r="L22" s="32">
        <v>575.44780000000003</v>
      </c>
      <c r="M22" s="39">
        <v>3.4458929197790447</v>
      </c>
      <c r="N22" s="30">
        <v>633.2124</v>
      </c>
      <c r="O22" s="31">
        <v>3.6296142462044116</v>
      </c>
      <c r="P22" s="32">
        <v>665.29579999999999</v>
      </c>
      <c r="Q22" s="39">
        <v>3.8375201694004968</v>
      </c>
      <c r="S22" s="11">
        <f t="shared" si="2"/>
        <v>488</v>
      </c>
      <c r="T22" s="11">
        <f t="shared" si="3"/>
        <v>500</v>
      </c>
    </row>
    <row r="23" spans="1:20" s="1" customFormat="1" x14ac:dyDescent="0.25">
      <c r="A23" s="41" t="s">
        <v>59</v>
      </c>
      <c r="B23" s="30">
        <v>459.36834714553436</v>
      </c>
      <c r="C23" s="85">
        <v>3.7721441019380788</v>
      </c>
      <c r="D23" s="88" t="s">
        <v>230</v>
      </c>
      <c r="E23" s="25">
        <v>339.28540000000004</v>
      </c>
      <c r="F23" s="32">
        <v>280.82589999999999</v>
      </c>
      <c r="G23" s="31">
        <v>6.2741478462993108</v>
      </c>
      <c r="H23" s="32">
        <v>319.84780000000001</v>
      </c>
      <c r="I23" s="39">
        <v>6.4726977261331236</v>
      </c>
      <c r="J23" s="30">
        <v>390.41579999999999</v>
      </c>
      <c r="K23" s="31">
        <v>5.2993587650876313</v>
      </c>
      <c r="L23" s="32">
        <v>532.54750000000001</v>
      </c>
      <c r="M23" s="39">
        <v>3.5714405458053249</v>
      </c>
      <c r="N23" s="30">
        <v>588.83460000000002</v>
      </c>
      <c r="O23" s="31">
        <v>3.869861606429446</v>
      </c>
      <c r="P23" s="32">
        <v>620.11130000000003</v>
      </c>
      <c r="Q23" s="39">
        <v>4.5398292518215415</v>
      </c>
      <c r="S23" s="11">
        <f t="shared" si="2"/>
        <v>451</v>
      </c>
      <c r="T23" s="11">
        <f t="shared" si="3"/>
        <v>466</v>
      </c>
    </row>
    <row r="24" spans="1:20" s="1" customFormat="1" x14ac:dyDescent="0.25">
      <c r="A24" s="38" t="s">
        <v>45</v>
      </c>
      <c r="B24" s="30">
        <v>529.31256135415367</v>
      </c>
      <c r="C24" s="85">
        <v>3.0325809730707234</v>
      </c>
      <c r="D24" s="88" t="s">
        <v>151</v>
      </c>
      <c r="E24" s="25">
        <v>328.58210000000003</v>
      </c>
      <c r="F24" s="32">
        <v>347.53090000000003</v>
      </c>
      <c r="G24" s="31">
        <v>7.0027418738622966</v>
      </c>
      <c r="H24" s="32">
        <v>393.69090000000006</v>
      </c>
      <c r="I24" s="39">
        <v>5.8614870503709806</v>
      </c>
      <c r="J24" s="30">
        <v>468.23720000000003</v>
      </c>
      <c r="K24" s="31">
        <v>4.1324094463594863</v>
      </c>
      <c r="L24" s="32">
        <v>599.55880000000002</v>
      </c>
      <c r="M24" s="39">
        <v>3.0470083859236281</v>
      </c>
      <c r="N24" s="30">
        <v>648.67499999999995</v>
      </c>
      <c r="O24" s="31">
        <v>3.1882911988852189</v>
      </c>
      <c r="P24" s="32">
        <v>676.11300000000006</v>
      </c>
      <c r="Q24" s="39">
        <v>3.2670197621243555</v>
      </c>
      <c r="S24" s="11">
        <f t="shared" si="2"/>
        <v>523</v>
      </c>
      <c r="T24" s="11">
        <f t="shared" si="3"/>
        <v>535</v>
      </c>
    </row>
    <row r="25" spans="1:20" s="1" customFormat="1" x14ac:dyDescent="0.25">
      <c r="A25" s="38" t="s">
        <v>19</v>
      </c>
      <c r="B25" s="27">
        <v>473.79874384236439</v>
      </c>
      <c r="C25" s="84">
        <v>2.3055797836303178</v>
      </c>
      <c r="D25" s="88" t="s">
        <v>77</v>
      </c>
      <c r="E25" s="25">
        <v>317.40150000000006</v>
      </c>
      <c r="F25" s="29">
        <v>307.57619999999997</v>
      </c>
      <c r="G25" s="28">
        <v>4.3160259863675492</v>
      </c>
      <c r="H25" s="29">
        <v>340.67090000000002</v>
      </c>
      <c r="I25" s="40">
        <v>3.3982679375757767</v>
      </c>
      <c r="J25" s="27">
        <v>406.13890000000004</v>
      </c>
      <c r="K25" s="28">
        <v>3.4248982245219128</v>
      </c>
      <c r="L25" s="29">
        <v>544.46759999999995</v>
      </c>
      <c r="M25" s="40">
        <v>2.9853479272384154</v>
      </c>
      <c r="N25" s="27">
        <v>596.04809999999998</v>
      </c>
      <c r="O25" s="28">
        <v>3.4584470370263913</v>
      </c>
      <c r="P25" s="29">
        <v>624.97770000000003</v>
      </c>
      <c r="Q25" s="40">
        <v>4.3360167190540961</v>
      </c>
      <c r="S25" s="11">
        <f t="shared" si="2"/>
        <v>469</v>
      </c>
      <c r="T25" s="11">
        <f t="shared" si="3"/>
        <v>478</v>
      </c>
    </row>
    <row r="26" spans="1:20" s="1" customFormat="1" x14ac:dyDescent="0.25">
      <c r="A26" s="38" t="s">
        <v>37</v>
      </c>
      <c r="B26" s="30">
        <v>478.92168180034423</v>
      </c>
      <c r="C26" s="85">
        <v>1.7887345814095299</v>
      </c>
      <c r="D26" s="88" t="s">
        <v>231</v>
      </c>
      <c r="E26" s="25">
        <v>351.03369999999995</v>
      </c>
      <c r="F26" s="32">
        <v>296.15309999999999</v>
      </c>
      <c r="G26" s="31">
        <v>4.9048102567785463</v>
      </c>
      <c r="H26" s="32">
        <v>337.46879999999999</v>
      </c>
      <c r="I26" s="39">
        <v>4.0543853081159762</v>
      </c>
      <c r="J26" s="30">
        <v>405.5682000000001</v>
      </c>
      <c r="K26" s="31">
        <v>3.3898393432924481</v>
      </c>
      <c r="L26" s="32">
        <v>554.61320000000001</v>
      </c>
      <c r="M26" s="39">
        <v>3.0256145594279356</v>
      </c>
      <c r="N26" s="30">
        <v>616.17400000000009</v>
      </c>
      <c r="O26" s="31">
        <v>3.1034304406575615</v>
      </c>
      <c r="P26" s="32">
        <v>647.18679999999995</v>
      </c>
      <c r="Q26" s="39">
        <v>3.8186244367427591</v>
      </c>
      <c r="S26" s="11">
        <f t="shared" si="2"/>
        <v>475</v>
      </c>
      <c r="T26" s="11">
        <f t="shared" si="3"/>
        <v>482</v>
      </c>
    </row>
    <row r="27" spans="1:20" s="1" customFormat="1" x14ac:dyDescent="0.25">
      <c r="A27" s="38" t="s">
        <v>26</v>
      </c>
      <c r="B27" s="30">
        <v>512.57764936149067</v>
      </c>
      <c r="C27" s="85">
        <v>2.5134354496723006</v>
      </c>
      <c r="D27" s="88" t="s">
        <v>232</v>
      </c>
      <c r="E27" s="25">
        <v>313.90020000000004</v>
      </c>
      <c r="F27" s="32">
        <v>349.58169999999996</v>
      </c>
      <c r="G27" s="31">
        <v>4.9282875513035282</v>
      </c>
      <c r="H27" s="32">
        <v>387.11680000000001</v>
      </c>
      <c r="I27" s="39">
        <v>3.9520576241476197</v>
      </c>
      <c r="J27" s="30">
        <v>448.93320000000006</v>
      </c>
      <c r="K27" s="31">
        <v>2.9458104815002386</v>
      </c>
      <c r="L27" s="32">
        <v>580.2109999999999</v>
      </c>
      <c r="M27" s="39">
        <v>3.1131859175930932</v>
      </c>
      <c r="N27" s="30">
        <v>633.45440000000008</v>
      </c>
      <c r="O27" s="31">
        <v>3.4715537883713594</v>
      </c>
      <c r="P27" s="32">
        <v>663.4819</v>
      </c>
      <c r="Q27" s="39">
        <v>3.6178746183398611</v>
      </c>
      <c r="S27" s="11">
        <f t="shared" si="2"/>
        <v>507</v>
      </c>
      <c r="T27" s="11">
        <f t="shared" si="3"/>
        <v>517</v>
      </c>
    </row>
    <row r="28" spans="1:20" s="1" customFormat="1" x14ac:dyDescent="0.25">
      <c r="A28" s="38" t="s">
        <v>28</v>
      </c>
      <c r="B28" s="27">
        <v>469.49264145639091</v>
      </c>
      <c r="C28" s="84">
        <v>3.8874385330623555</v>
      </c>
      <c r="D28" s="88" t="s">
        <v>233</v>
      </c>
      <c r="E28" s="25">
        <v>420.8021</v>
      </c>
      <c r="F28" s="29">
        <v>243.44979999999998</v>
      </c>
      <c r="G28" s="28">
        <v>6.8997084679153105</v>
      </c>
      <c r="H28" s="29">
        <v>290.13620000000003</v>
      </c>
      <c r="I28" s="40">
        <v>6.9246886137773584</v>
      </c>
      <c r="J28" s="27">
        <v>380.46400000000006</v>
      </c>
      <c r="K28" s="28">
        <v>6.0051127360242873</v>
      </c>
      <c r="L28" s="29">
        <v>565.49259999999992</v>
      </c>
      <c r="M28" s="40">
        <v>3.9142666947689944</v>
      </c>
      <c r="N28" s="27">
        <v>629.5637999999999</v>
      </c>
      <c r="O28" s="28">
        <v>3.3508403891163456</v>
      </c>
      <c r="P28" s="29">
        <v>664.25189999999998</v>
      </c>
      <c r="Q28" s="40">
        <v>4.0276050176148841</v>
      </c>
      <c r="S28" s="11">
        <f t="shared" si="2"/>
        <v>461</v>
      </c>
      <c r="T28" s="11">
        <f t="shared" si="3"/>
        <v>477</v>
      </c>
    </row>
    <row r="29" spans="1:20" s="1" customFormat="1" x14ac:dyDescent="0.25">
      <c r="A29" s="38" t="s">
        <v>29</v>
      </c>
      <c r="B29" s="30">
        <v>474.24561307663492</v>
      </c>
      <c r="C29" s="85">
        <v>2.562410184558428</v>
      </c>
      <c r="D29" s="88" t="s">
        <v>211</v>
      </c>
      <c r="E29" s="25">
        <v>326.54660000000007</v>
      </c>
      <c r="F29" s="32">
        <v>301.23349999999999</v>
      </c>
      <c r="G29" s="31">
        <v>6.010632059814693</v>
      </c>
      <c r="H29" s="32">
        <v>340.94380000000001</v>
      </c>
      <c r="I29" s="39">
        <v>4.9899158291860148</v>
      </c>
      <c r="J29" s="30">
        <v>408.49290000000002</v>
      </c>
      <c r="K29" s="31">
        <v>3.5427889649453985</v>
      </c>
      <c r="L29" s="32">
        <v>544.90020000000004</v>
      </c>
      <c r="M29" s="39">
        <v>3.0540420835436404</v>
      </c>
      <c r="N29" s="30">
        <v>598.17140000000006</v>
      </c>
      <c r="O29" s="31">
        <v>3.3042357760742287</v>
      </c>
      <c r="P29" s="32">
        <v>627.78010000000006</v>
      </c>
      <c r="Q29" s="39">
        <v>4.0315447157558477</v>
      </c>
      <c r="S29" s="11">
        <f t="shared" si="2"/>
        <v>469</v>
      </c>
      <c r="T29" s="11">
        <f t="shared" si="3"/>
        <v>479</v>
      </c>
    </row>
    <row r="30" spans="1:20" s="1" customFormat="1" x14ac:dyDescent="0.25">
      <c r="A30" s="38" t="s">
        <v>17</v>
      </c>
      <c r="B30" s="27">
        <v>499.13172172368417</v>
      </c>
      <c r="C30" s="84">
        <v>2.7968379346936234</v>
      </c>
      <c r="D30" s="88" t="s">
        <v>113</v>
      </c>
      <c r="E30" s="25">
        <v>333.5775999999999</v>
      </c>
      <c r="F30" s="29">
        <v>323.32430000000005</v>
      </c>
      <c r="G30" s="28">
        <v>5.880086638250603</v>
      </c>
      <c r="H30" s="29">
        <v>362.51710000000003</v>
      </c>
      <c r="I30" s="40">
        <v>4.9955905816474218</v>
      </c>
      <c r="J30" s="27">
        <v>431.36930000000007</v>
      </c>
      <c r="K30" s="28">
        <v>3.8730317956350429</v>
      </c>
      <c r="L30" s="29">
        <v>571.41830000000004</v>
      </c>
      <c r="M30" s="40">
        <v>3.2854686881529322</v>
      </c>
      <c r="N30" s="27">
        <v>625.64630000000011</v>
      </c>
      <c r="O30" s="28">
        <v>3.5144509848623637</v>
      </c>
      <c r="P30" s="29">
        <v>656.90189999999996</v>
      </c>
      <c r="Q30" s="40">
        <v>4.3296324192995872</v>
      </c>
      <c r="S30" s="11">
        <f t="shared" si="2"/>
        <v>493</v>
      </c>
      <c r="T30" s="11">
        <f t="shared" si="3"/>
        <v>504</v>
      </c>
    </row>
    <row r="31" spans="1:20" s="1" customFormat="1" x14ac:dyDescent="0.25">
      <c r="A31" s="38" t="s">
        <v>43</v>
      </c>
      <c r="B31" s="30">
        <v>517.95238150572754</v>
      </c>
      <c r="C31" s="85">
        <v>3.0856969632996973</v>
      </c>
      <c r="D31" s="88" t="s">
        <v>234</v>
      </c>
      <c r="E31" s="25">
        <v>352.61429999999996</v>
      </c>
      <c r="F31" s="32">
        <v>326.37670000000003</v>
      </c>
      <c r="G31" s="31">
        <v>6.0317983872625716</v>
      </c>
      <c r="H31" s="32">
        <v>374.15340000000003</v>
      </c>
      <c r="I31" s="39">
        <v>6.1324835264986879</v>
      </c>
      <c r="J31" s="30">
        <v>451.46899999999999</v>
      </c>
      <c r="K31" s="31">
        <v>3.9819444048521508</v>
      </c>
      <c r="L31" s="32">
        <v>592.72379999999998</v>
      </c>
      <c r="M31" s="39">
        <v>3.0660796399428825</v>
      </c>
      <c r="N31" s="30">
        <v>646.23209999999995</v>
      </c>
      <c r="O31" s="31">
        <v>3.9187688422017288</v>
      </c>
      <c r="P31" s="32">
        <v>678.99099999999999</v>
      </c>
      <c r="Q31" s="39">
        <v>4.7317635148741779</v>
      </c>
      <c r="S31" s="11">
        <f t="shared" si="2"/>
        <v>511</v>
      </c>
      <c r="T31" s="11">
        <f t="shared" si="3"/>
        <v>524</v>
      </c>
    </row>
    <row r="32" spans="1:20" s="1" customFormat="1" x14ac:dyDescent="0.25">
      <c r="A32" s="47" t="s">
        <v>40</v>
      </c>
      <c r="B32" s="30">
        <v>478.59470950795503</v>
      </c>
      <c r="C32" s="85">
        <v>1.6449949086155817</v>
      </c>
      <c r="D32" s="88" t="s">
        <v>75</v>
      </c>
      <c r="E32" s="25">
        <v>291.82945000000001</v>
      </c>
      <c r="F32" s="32">
        <v>329.06850000000003</v>
      </c>
      <c r="G32" s="31">
        <v>4.0380566320116538</v>
      </c>
      <c r="H32" s="32">
        <v>361.46499999999997</v>
      </c>
      <c r="I32" s="39">
        <v>2.8423574264302722</v>
      </c>
      <c r="J32" s="30">
        <v>416.46880000000004</v>
      </c>
      <c r="K32" s="31">
        <v>2.4082428087946393</v>
      </c>
      <c r="L32" s="32">
        <v>542.31209999999999</v>
      </c>
      <c r="M32" s="39">
        <v>2.2921593214090161</v>
      </c>
      <c r="N32" s="30">
        <v>592.38429999999994</v>
      </c>
      <c r="O32" s="31">
        <v>2.4504320295103077</v>
      </c>
      <c r="P32" s="32">
        <v>620.89795000000004</v>
      </c>
      <c r="Q32" s="39">
        <v>3.1650523641007959</v>
      </c>
      <c r="S32" s="11">
        <f t="shared" si="2"/>
        <v>475</v>
      </c>
      <c r="T32" s="11">
        <f t="shared" si="3"/>
        <v>481</v>
      </c>
    </row>
    <row r="33" spans="1:20" s="1" customFormat="1" x14ac:dyDescent="0.25">
      <c r="A33" s="38" t="s">
        <v>49</v>
      </c>
      <c r="B33" s="27">
        <v>473.69755518980838</v>
      </c>
      <c r="C33" s="84">
        <v>1.6817414298390101</v>
      </c>
      <c r="D33" s="88" t="s">
        <v>235</v>
      </c>
      <c r="E33" s="25">
        <v>324.26229999999998</v>
      </c>
      <c r="F33" s="29">
        <v>304.40790000000004</v>
      </c>
      <c r="G33" s="28">
        <v>3.8581905067156961</v>
      </c>
      <c r="H33" s="29">
        <v>340.0797</v>
      </c>
      <c r="I33" s="40">
        <v>3.2240329440693429</v>
      </c>
      <c r="J33" s="27">
        <v>405.2928</v>
      </c>
      <c r="K33" s="28">
        <v>2.8708361175603323</v>
      </c>
      <c r="L33" s="29">
        <v>544.49830000000009</v>
      </c>
      <c r="M33" s="40">
        <v>1.8908159360151562</v>
      </c>
      <c r="N33" s="27">
        <v>598.89830000000006</v>
      </c>
      <c r="O33" s="28">
        <v>2.3001056391500758</v>
      </c>
      <c r="P33" s="29">
        <v>628.67020000000002</v>
      </c>
      <c r="Q33" s="40">
        <v>2.9003949307953465</v>
      </c>
      <c r="S33" s="11">
        <f t="shared" si="2"/>
        <v>470</v>
      </c>
      <c r="T33" s="11">
        <f t="shared" si="3"/>
        <v>476</v>
      </c>
    </row>
    <row r="34" spans="1:20" s="1" customFormat="1" x14ac:dyDescent="0.25">
      <c r="A34" s="38" t="s">
        <v>60</v>
      </c>
      <c r="B34" s="27">
        <v>464.10399387866846</v>
      </c>
      <c r="C34" s="84">
        <v>1.2478264249427136</v>
      </c>
      <c r="D34" s="88" t="s">
        <v>236</v>
      </c>
      <c r="E34" s="25">
        <v>371.03440000000001</v>
      </c>
      <c r="F34" s="29">
        <v>276.13580000000002</v>
      </c>
      <c r="G34" s="28">
        <v>3.0700195400210579</v>
      </c>
      <c r="H34" s="29">
        <v>311.99509999999998</v>
      </c>
      <c r="I34" s="40">
        <v>2.4666287818036587</v>
      </c>
      <c r="J34" s="27">
        <v>382.05310000000003</v>
      </c>
      <c r="K34" s="28">
        <v>2.1935419641149623</v>
      </c>
      <c r="L34" s="29">
        <v>546.05349999999999</v>
      </c>
      <c r="M34" s="40">
        <v>2.2971346611957038</v>
      </c>
      <c r="N34" s="27">
        <v>611.52600000000007</v>
      </c>
      <c r="O34" s="28">
        <v>3.5503200921419196</v>
      </c>
      <c r="P34" s="29">
        <v>647.17020000000002</v>
      </c>
      <c r="Q34" s="40">
        <v>3.8104768798231361</v>
      </c>
      <c r="S34" s="11">
        <f t="shared" si="2"/>
        <v>461</v>
      </c>
      <c r="T34" s="11">
        <f t="shared" si="3"/>
        <v>466</v>
      </c>
    </row>
    <row r="35" spans="1:20" s="1" customFormat="1" x14ac:dyDescent="0.25">
      <c r="A35" s="38" t="s">
        <v>23</v>
      </c>
      <c r="B35" s="30">
        <v>528.96183829943618</v>
      </c>
      <c r="C35" s="85">
        <v>1.3267501028711248</v>
      </c>
      <c r="D35" s="88" t="s">
        <v>237</v>
      </c>
      <c r="E35" s="25">
        <v>301.27879999999999</v>
      </c>
      <c r="F35" s="32">
        <v>369.65450000000004</v>
      </c>
      <c r="G35" s="31">
        <v>3.7123277336763008</v>
      </c>
      <c r="H35" s="32">
        <v>407.69110000000001</v>
      </c>
      <c r="I35" s="39">
        <v>3.1295336087559966</v>
      </c>
      <c r="J35" s="30">
        <v>469.77490000000012</v>
      </c>
      <c r="K35" s="31">
        <v>2.2042495046815547</v>
      </c>
      <c r="L35" s="32">
        <v>593.26279999999986</v>
      </c>
      <c r="M35" s="39">
        <v>2.15041246353656</v>
      </c>
      <c r="N35" s="30">
        <v>643.72070000000008</v>
      </c>
      <c r="O35" s="31">
        <v>2.9652044195037273</v>
      </c>
      <c r="P35" s="32">
        <v>670.93330000000003</v>
      </c>
      <c r="Q35" s="39">
        <v>3.1824757425103378</v>
      </c>
      <c r="S35" s="11">
        <f t="shared" si="2"/>
        <v>526</v>
      </c>
      <c r="T35" s="11">
        <f t="shared" si="3"/>
        <v>531</v>
      </c>
    </row>
    <row r="36" spans="1:20" s="1" customFormat="1" x14ac:dyDescent="0.25">
      <c r="A36" s="38" t="s">
        <v>33</v>
      </c>
      <c r="B36" s="27">
        <v>442.86131059194059</v>
      </c>
      <c r="C36" s="84">
        <v>1.9718722036430232</v>
      </c>
      <c r="D36" s="88" t="s">
        <v>238</v>
      </c>
      <c r="E36" s="25">
        <v>393.68760000000003</v>
      </c>
      <c r="F36" s="29">
        <v>241.4957</v>
      </c>
      <c r="G36" s="28">
        <v>4.4720032620242556</v>
      </c>
      <c r="H36" s="29">
        <v>279.82350000000008</v>
      </c>
      <c r="I36" s="40">
        <v>4.0260216470826142</v>
      </c>
      <c r="J36" s="27">
        <v>357.15120000000002</v>
      </c>
      <c r="K36" s="28">
        <v>3.1102327830887484</v>
      </c>
      <c r="L36" s="29">
        <v>528.99569999999994</v>
      </c>
      <c r="M36" s="40">
        <v>3.2057952130997673</v>
      </c>
      <c r="N36" s="27">
        <v>596.43119999999988</v>
      </c>
      <c r="O36" s="28">
        <v>3.7392991796592021</v>
      </c>
      <c r="P36" s="29">
        <v>635.18330000000003</v>
      </c>
      <c r="Q36" s="40">
        <v>3.8776871544488829</v>
      </c>
      <c r="S36" s="11">
        <f t="shared" si="2"/>
        <v>438</v>
      </c>
      <c r="T36" s="11">
        <f t="shared" si="3"/>
        <v>446</v>
      </c>
    </row>
    <row r="37" spans="1:20" s="1" customFormat="1" x14ac:dyDescent="0.25">
      <c r="A37" s="38" t="s">
        <v>18</v>
      </c>
      <c r="B37" s="27">
        <v>419.06579699426305</v>
      </c>
      <c r="C37" s="84">
        <v>2.9003662373464776</v>
      </c>
      <c r="D37" s="88" t="s">
        <v>239</v>
      </c>
      <c r="E37" s="25">
        <v>281.11090000000007</v>
      </c>
      <c r="F37" s="29">
        <v>282.95919999999995</v>
      </c>
      <c r="G37" s="28">
        <v>4.9901977464157987</v>
      </c>
      <c r="H37" s="29">
        <v>311.19409999999993</v>
      </c>
      <c r="I37" s="40">
        <v>3.4611850734651206</v>
      </c>
      <c r="J37" s="27">
        <v>359.04060000000004</v>
      </c>
      <c r="K37" s="28">
        <v>3.0520425034356582</v>
      </c>
      <c r="L37" s="29">
        <v>476.42959999999994</v>
      </c>
      <c r="M37" s="40">
        <v>3.8184494739357215</v>
      </c>
      <c r="N37" s="27">
        <v>531.3995000000001</v>
      </c>
      <c r="O37" s="28">
        <v>4.4986417464361104</v>
      </c>
      <c r="P37" s="29">
        <v>564.07010000000002</v>
      </c>
      <c r="Q37" s="40">
        <v>5.2075056136418212</v>
      </c>
      <c r="S37" s="11">
        <f t="shared" si="2"/>
        <v>413</v>
      </c>
      <c r="T37" s="11">
        <f t="shared" si="3"/>
        <v>424</v>
      </c>
    </row>
    <row r="38" spans="1:20" s="1" customFormat="1" x14ac:dyDescent="0.25">
      <c r="A38" s="38" t="s">
        <v>16</v>
      </c>
      <c r="B38" s="27">
        <v>417.24890850163479</v>
      </c>
      <c r="C38" s="84">
        <v>1.3500282189362147</v>
      </c>
      <c r="D38" s="88" t="s">
        <v>240</v>
      </c>
      <c r="E38" s="25">
        <v>311.23309999999998</v>
      </c>
      <c r="F38" s="29">
        <v>260.31400000000002</v>
      </c>
      <c r="G38" s="28">
        <v>3.6107572712967313</v>
      </c>
      <c r="H38" s="29">
        <v>293.24510000000004</v>
      </c>
      <c r="I38" s="40">
        <v>2.9769036615481617</v>
      </c>
      <c r="J38" s="27">
        <v>352.26260000000002</v>
      </c>
      <c r="K38" s="28">
        <v>2.5913435867486454</v>
      </c>
      <c r="L38" s="29">
        <v>482.71400000000006</v>
      </c>
      <c r="M38" s="40">
        <v>1.8436558470121904</v>
      </c>
      <c r="N38" s="27">
        <v>538.11810000000003</v>
      </c>
      <c r="O38" s="28">
        <v>2.2531948054373756</v>
      </c>
      <c r="P38" s="29">
        <v>571.5471</v>
      </c>
      <c r="Q38" s="40">
        <v>3.2765308256218173</v>
      </c>
      <c r="S38" s="11">
        <f t="shared" si="2"/>
        <v>414</v>
      </c>
      <c r="T38" s="11">
        <f t="shared" si="3"/>
        <v>419</v>
      </c>
    </row>
    <row r="39" spans="1:20" s="1" customFormat="1" x14ac:dyDescent="0.25">
      <c r="A39" s="38" t="s">
        <v>48</v>
      </c>
      <c r="B39" s="27">
        <v>487.63634826037315</v>
      </c>
      <c r="C39" s="84">
        <v>2.7692085074623591</v>
      </c>
      <c r="D39" s="88" t="s">
        <v>147</v>
      </c>
      <c r="E39" s="25">
        <v>343.55950000000001</v>
      </c>
      <c r="F39" s="29">
        <v>309.6343</v>
      </c>
      <c r="G39" s="28">
        <v>5.2634529402707155</v>
      </c>
      <c r="H39" s="29">
        <v>345.67990000000003</v>
      </c>
      <c r="I39" s="40">
        <v>5.3891978339905933</v>
      </c>
      <c r="J39" s="27">
        <v>411.46250000000003</v>
      </c>
      <c r="K39" s="28">
        <v>4.3403819671903419</v>
      </c>
      <c r="L39" s="29">
        <v>566.99340000000018</v>
      </c>
      <c r="M39" s="40">
        <v>3.1812680288290731</v>
      </c>
      <c r="N39" s="27">
        <v>623.96430000000009</v>
      </c>
      <c r="O39" s="28">
        <v>3.1982617813778473</v>
      </c>
      <c r="P39" s="29">
        <v>653.19380000000001</v>
      </c>
      <c r="Q39" s="40">
        <v>3.924492249889707</v>
      </c>
      <c r="S39" s="11">
        <f t="shared" si="2"/>
        <v>482</v>
      </c>
      <c r="T39" s="11">
        <f t="shared" si="3"/>
        <v>493</v>
      </c>
    </row>
    <row r="40" spans="1:20" s="1" customFormat="1" x14ac:dyDescent="0.25">
      <c r="A40" s="38" t="s">
        <v>44</v>
      </c>
      <c r="B40" s="30">
        <v>503.53290950357763</v>
      </c>
      <c r="C40" s="85">
        <v>2.1864451884239871</v>
      </c>
      <c r="D40" s="88" t="s">
        <v>241</v>
      </c>
      <c r="E40" s="25">
        <v>362.57770000000005</v>
      </c>
      <c r="F40" s="32">
        <v>310.9796</v>
      </c>
      <c r="G40" s="31">
        <v>4.8842692210697063</v>
      </c>
      <c r="H40" s="32">
        <v>352.73790000000002</v>
      </c>
      <c r="I40" s="39">
        <v>4.3412707918688138</v>
      </c>
      <c r="J40" s="30">
        <v>428.57230000000004</v>
      </c>
      <c r="K40" s="31">
        <v>3.1325716115783635</v>
      </c>
      <c r="L40" s="32">
        <v>584.0100000000001</v>
      </c>
      <c r="M40" s="39">
        <v>2.7179660531054051</v>
      </c>
      <c r="N40" s="30">
        <v>641.13860000000011</v>
      </c>
      <c r="O40" s="31">
        <v>3.0151006299081051</v>
      </c>
      <c r="P40" s="32">
        <v>673.55730000000005</v>
      </c>
      <c r="Q40" s="39">
        <v>3.5422889453321278</v>
      </c>
      <c r="S40" s="11">
        <f t="shared" si="2"/>
        <v>499</v>
      </c>
      <c r="T40" s="11">
        <f t="shared" si="3"/>
        <v>507</v>
      </c>
    </row>
    <row r="41" spans="1:20" s="1" customFormat="1" x14ac:dyDescent="0.25">
      <c r="A41" s="38" t="s">
        <v>30</v>
      </c>
      <c r="B41" s="30">
        <v>497.93204834779584</v>
      </c>
      <c r="C41" s="85">
        <v>2.3732563343986617</v>
      </c>
      <c r="D41" s="88" t="s">
        <v>242</v>
      </c>
      <c r="E41" s="25">
        <v>363.54610000000002</v>
      </c>
      <c r="F41" s="32">
        <v>302.0625</v>
      </c>
      <c r="G41" s="31">
        <v>5.5721655492576057</v>
      </c>
      <c r="H41" s="32">
        <v>349.76600000000008</v>
      </c>
      <c r="I41" s="39">
        <v>5.0618766483170798</v>
      </c>
      <c r="J41" s="30">
        <v>425.98679999999996</v>
      </c>
      <c r="K41" s="31">
        <v>3.4571295962916371</v>
      </c>
      <c r="L41" s="32">
        <v>577.01859999999999</v>
      </c>
      <c r="M41" s="39">
        <v>2.6523837909667862</v>
      </c>
      <c r="N41" s="30">
        <v>633.48639999999989</v>
      </c>
      <c r="O41" s="31">
        <v>3.0141320873511774</v>
      </c>
      <c r="P41" s="32">
        <v>665.60860000000002</v>
      </c>
      <c r="Q41" s="39">
        <v>3.8307029793643692</v>
      </c>
      <c r="S41" s="11">
        <f t="shared" si="2"/>
        <v>493</v>
      </c>
      <c r="T41" s="11">
        <f t="shared" si="3"/>
        <v>502</v>
      </c>
    </row>
    <row r="42" spans="1:20" s="1" customFormat="1" x14ac:dyDescent="0.25">
      <c r="A42" s="38" t="s">
        <v>52</v>
      </c>
      <c r="B42" s="30">
        <v>512.20961753088784</v>
      </c>
      <c r="C42" s="85">
        <v>2.8415055280262198</v>
      </c>
      <c r="D42" s="88" t="s">
        <v>68</v>
      </c>
      <c r="E42" s="25">
        <v>328.0976</v>
      </c>
      <c r="F42" s="32">
        <v>343.18310000000002</v>
      </c>
      <c r="G42" s="31">
        <v>4.927051066208648</v>
      </c>
      <c r="H42" s="32">
        <v>380.1046</v>
      </c>
      <c r="I42" s="39">
        <v>3.8103166930205594</v>
      </c>
      <c r="J42" s="30">
        <v>444.77929999999998</v>
      </c>
      <c r="K42" s="31">
        <v>3.3218811268784312</v>
      </c>
      <c r="L42" s="32">
        <v>583.52210000000002</v>
      </c>
      <c r="M42" s="39">
        <v>3.6551042241751905</v>
      </c>
      <c r="N42" s="30">
        <v>638.36700000000008</v>
      </c>
      <c r="O42" s="31">
        <v>4.3689645983058671</v>
      </c>
      <c r="P42" s="32">
        <v>671.28070000000002</v>
      </c>
      <c r="Q42" s="39">
        <v>5.1938325293483096</v>
      </c>
      <c r="S42" s="11">
        <f t="shared" si="2"/>
        <v>506</v>
      </c>
      <c r="T42" s="11">
        <f t="shared" si="3"/>
        <v>517</v>
      </c>
    </row>
    <row r="43" spans="1:20" s="1" customFormat="1" x14ac:dyDescent="0.25">
      <c r="A43" s="38" t="s">
        <v>53</v>
      </c>
      <c r="B43" s="27">
        <v>487.36054317654452</v>
      </c>
      <c r="C43" s="84">
        <v>2.5725136970899483</v>
      </c>
      <c r="D43" s="88" t="s">
        <v>243</v>
      </c>
      <c r="E43" s="25">
        <v>330.6964000000001</v>
      </c>
      <c r="F43" s="29">
        <v>311.05360000000002</v>
      </c>
      <c r="G43" s="28">
        <v>5.223862591458972</v>
      </c>
      <c r="H43" s="29">
        <v>349.06450000000001</v>
      </c>
      <c r="I43" s="40">
        <v>4.3134643426459194</v>
      </c>
      <c r="J43" s="27">
        <v>417.98730000000006</v>
      </c>
      <c r="K43" s="28">
        <v>4.0398265186900169</v>
      </c>
      <c r="L43" s="29">
        <v>561.34579999999994</v>
      </c>
      <c r="M43" s="40">
        <v>2.6560973435610808</v>
      </c>
      <c r="N43" s="27">
        <v>612.8805000000001</v>
      </c>
      <c r="O43" s="28">
        <v>3.1504915520350969</v>
      </c>
      <c r="P43" s="29">
        <v>641.75000000000011</v>
      </c>
      <c r="Q43" s="40">
        <v>3.7380037413036384</v>
      </c>
      <c r="S43" s="11">
        <f t="shared" si="2"/>
        <v>482</v>
      </c>
      <c r="T43" s="11">
        <f t="shared" si="3"/>
        <v>492</v>
      </c>
    </row>
    <row r="44" spans="1:20" s="1" customFormat="1" x14ac:dyDescent="0.25">
      <c r="A44" s="38" t="s">
        <v>35</v>
      </c>
      <c r="B44" s="30">
        <v>476.75721566264684</v>
      </c>
      <c r="C44" s="85">
        <v>3.3600632963439496</v>
      </c>
      <c r="D44" s="88" t="s">
        <v>244</v>
      </c>
      <c r="E44" s="25">
        <v>322.34410000000003</v>
      </c>
      <c r="F44" s="32">
        <v>309.40030000000002</v>
      </c>
      <c r="G44" s="31">
        <v>6.2217413498062477</v>
      </c>
      <c r="H44" s="32">
        <v>347.52330000000001</v>
      </c>
      <c r="I44" s="39">
        <v>5.7747971779679519</v>
      </c>
      <c r="J44" s="30">
        <v>412.90229999999997</v>
      </c>
      <c r="K44" s="31">
        <v>4.2834743581194301</v>
      </c>
      <c r="L44" s="32">
        <v>544.87679999999989</v>
      </c>
      <c r="M44" s="39">
        <v>3.8373914997509915</v>
      </c>
      <c r="N44" s="30">
        <v>599.63130000000001</v>
      </c>
      <c r="O44" s="31">
        <v>3.9663088436122442</v>
      </c>
      <c r="P44" s="32">
        <v>631.74440000000004</v>
      </c>
      <c r="Q44" s="39">
        <v>4.4906347298974536</v>
      </c>
      <c r="S44" s="11">
        <f t="shared" si="2"/>
        <v>470</v>
      </c>
      <c r="T44" s="11">
        <f t="shared" si="3"/>
        <v>483</v>
      </c>
    </row>
    <row r="45" spans="1:20" s="1" customFormat="1" x14ac:dyDescent="0.25">
      <c r="A45" s="38" t="s">
        <v>22</v>
      </c>
      <c r="B45" s="30">
        <v>434.85095814074685</v>
      </c>
      <c r="C45" s="85">
        <v>3.6633026676714002</v>
      </c>
      <c r="D45" s="88" t="s">
        <v>245</v>
      </c>
      <c r="E45" s="25">
        <v>344.17710000000011</v>
      </c>
      <c r="F45" s="32">
        <v>261.09100000000001</v>
      </c>
      <c r="G45" s="31">
        <v>4.8269419826520465</v>
      </c>
      <c r="H45" s="32">
        <v>295.9957</v>
      </c>
      <c r="I45" s="39">
        <v>4.7669399460124184</v>
      </c>
      <c r="J45" s="30">
        <v>359.50980000000004</v>
      </c>
      <c r="K45" s="31">
        <v>5.0487162596737862</v>
      </c>
      <c r="L45" s="32">
        <v>509.24950000000013</v>
      </c>
      <c r="M45" s="39">
        <v>3.8025703242821267</v>
      </c>
      <c r="N45" s="30">
        <v>570.5213</v>
      </c>
      <c r="O45" s="31">
        <v>4.10876007805612</v>
      </c>
      <c r="P45" s="32">
        <v>605.26810000000012</v>
      </c>
      <c r="Q45" s="39">
        <v>4.0261416790078872</v>
      </c>
      <c r="S45" s="11">
        <f t="shared" si="2"/>
        <v>427</v>
      </c>
      <c r="T45" s="11">
        <f t="shared" si="3"/>
        <v>442</v>
      </c>
    </row>
    <row r="46" spans="1:20" s="1" customFormat="1" x14ac:dyDescent="0.25">
      <c r="A46" s="41" t="s">
        <v>42</v>
      </c>
      <c r="B46" s="30">
        <v>553.58139219666987</v>
      </c>
      <c r="C46" s="85">
        <v>1.4727594705443163</v>
      </c>
      <c r="D46" s="88" t="s">
        <v>246</v>
      </c>
      <c r="E46" s="25">
        <v>368.5125000000001</v>
      </c>
      <c r="F46" s="32">
        <v>351.95310000000001</v>
      </c>
      <c r="G46" s="31">
        <v>3.9832523831384008</v>
      </c>
      <c r="H46" s="32">
        <v>398.35590000000002</v>
      </c>
      <c r="I46" s="39">
        <v>3.4925797691518663</v>
      </c>
      <c r="J46" s="30">
        <v>482.64220000000006</v>
      </c>
      <c r="K46" s="31">
        <v>2.721979737173537</v>
      </c>
      <c r="L46" s="32">
        <v>633.73320000000012</v>
      </c>
      <c r="M46" s="39">
        <v>1.9562065648710163</v>
      </c>
      <c r="N46" s="30">
        <v>688.60820000000012</v>
      </c>
      <c r="O46" s="31">
        <v>2.1256041691455487</v>
      </c>
      <c r="P46" s="32">
        <v>720.46560000000011</v>
      </c>
      <c r="Q46" s="39">
        <v>3.2687102146293552</v>
      </c>
      <c r="S46" s="11">
        <f t="shared" si="2"/>
        <v>550</v>
      </c>
      <c r="T46" s="11">
        <f t="shared" si="3"/>
        <v>556</v>
      </c>
    </row>
    <row r="47" spans="1:20" s="1" customFormat="1" x14ac:dyDescent="0.25">
      <c r="A47" s="38" t="s">
        <v>56</v>
      </c>
      <c r="B47" s="27">
        <v>452.91126954417325</v>
      </c>
      <c r="C47" s="84">
        <v>2.3266398888023994</v>
      </c>
      <c r="D47" s="88" t="s">
        <v>119</v>
      </c>
      <c r="E47" s="25">
        <v>342.91400000000016</v>
      </c>
      <c r="F47" s="29">
        <v>277.98139999999995</v>
      </c>
      <c r="G47" s="28">
        <v>4.8603702520715624</v>
      </c>
      <c r="H47" s="29">
        <v>315.51920000000001</v>
      </c>
      <c r="I47" s="40">
        <v>3.8871490812855303</v>
      </c>
      <c r="J47" s="27">
        <v>380.18020000000001</v>
      </c>
      <c r="K47" s="28">
        <v>3.2180523404002508</v>
      </c>
      <c r="L47" s="29">
        <v>526.82590000000005</v>
      </c>
      <c r="M47" s="40">
        <v>2.9006253623141367</v>
      </c>
      <c r="N47" s="27">
        <v>587.21360000000004</v>
      </c>
      <c r="O47" s="28">
        <v>3.1330958003936762</v>
      </c>
      <c r="P47" s="29">
        <v>620.89540000000011</v>
      </c>
      <c r="Q47" s="40">
        <v>4.1159132395563915</v>
      </c>
      <c r="S47" s="11">
        <f t="shared" si="2"/>
        <v>448</v>
      </c>
      <c r="T47" s="11">
        <f t="shared" si="3"/>
        <v>457</v>
      </c>
    </row>
    <row r="48" spans="1:20" s="1" customFormat="1" x14ac:dyDescent="0.25">
      <c r="A48" s="44" t="s">
        <v>27</v>
      </c>
      <c r="B48" s="27">
        <v>494.82066748637629</v>
      </c>
      <c r="C48" s="84">
        <v>1.243310295847466</v>
      </c>
      <c r="D48" s="88" t="s">
        <v>72</v>
      </c>
      <c r="E48" s="25">
        <v>310.53710000000001</v>
      </c>
      <c r="F48" s="29">
        <v>331.62800000000004</v>
      </c>
      <c r="G48" s="28">
        <v>4.1330427331312425</v>
      </c>
      <c r="H48" s="29">
        <v>369.10590000000002</v>
      </c>
      <c r="I48" s="40">
        <v>2.9329139965892037</v>
      </c>
      <c r="J48" s="27">
        <v>431.6986</v>
      </c>
      <c r="K48" s="28">
        <v>2.2140646121255543</v>
      </c>
      <c r="L48" s="29">
        <v>561.21249999999998</v>
      </c>
      <c r="M48" s="40">
        <v>1.8673566046390087</v>
      </c>
      <c r="N48" s="27">
        <v>612.27359999999999</v>
      </c>
      <c r="O48" s="28">
        <v>2.917046698765362</v>
      </c>
      <c r="P48" s="29">
        <v>642.16510000000005</v>
      </c>
      <c r="Q48" s="40">
        <v>3.8582585726558412</v>
      </c>
      <c r="S48" s="11">
        <f t="shared" si="2"/>
        <v>492</v>
      </c>
      <c r="T48" s="11">
        <f t="shared" si="3"/>
        <v>497</v>
      </c>
    </row>
    <row r="49" spans="1:20" s="1" customFormat="1" x14ac:dyDescent="0.25">
      <c r="A49" s="38" t="s">
        <v>39</v>
      </c>
      <c r="B49" s="30">
        <v>502.79876213894471</v>
      </c>
      <c r="C49" s="85">
        <v>3.1173368726326212</v>
      </c>
      <c r="D49" s="88" t="s">
        <v>194</v>
      </c>
      <c r="E49" s="25">
        <v>351.45640000000014</v>
      </c>
      <c r="F49" s="32">
        <v>315.21429999999998</v>
      </c>
      <c r="G49" s="31">
        <v>4.7522605821685868</v>
      </c>
      <c r="H49" s="32">
        <v>358.45949999999999</v>
      </c>
      <c r="I49" s="39">
        <v>5.3490260072901732</v>
      </c>
      <c r="J49" s="30">
        <v>431.58620000000002</v>
      </c>
      <c r="K49" s="31">
        <v>4.2509826338219208</v>
      </c>
      <c r="L49" s="32">
        <v>580.16800000000001</v>
      </c>
      <c r="M49" s="39">
        <v>3.5246797690633431</v>
      </c>
      <c r="N49" s="30">
        <v>636.31630000000007</v>
      </c>
      <c r="O49" s="31">
        <v>3.4057369031288012</v>
      </c>
      <c r="P49" s="32">
        <v>666.67070000000012</v>
      </c>
      <c r="Q49" s="39">
        <v>3.8482012813347724</v>
      </c>
      <c r="S49" s="11">
        <f t="shared" si="2"/>
        <v>496</v>
      </c>
      <c r="T49" s="11">
        <f t="shared" si="3"/>
        <v>508</v>
      </c>
    </row>
    <row r="50" spans="1:20" s="1" customFormat="1" x14ac:dyDescent="0.25">
      <c r="A50" s="47" t="s">
        <v>41</v>
      </c>
      <c r="B50" s="30">
        <v>476.53932501416494</v>
      </c>
      <c r="C50" s="85">
        <v>3.2197379160552626</v>
      </c>
      <c r="D50" s="88" t="s">
        <v>247</v>
      </c>
      <c r="E50" s="25">
        <v>352.0292</v>
      </c>
      <c r="F50" s="32">
        <v>293.28109999999998</v>
      </c>
      <c r="G50" s="31">
        <v>4.9976526819542446</v>
      </c>
      <c r="H50" s="32">
        <v>330.81150000000002</v>
      </c>
      <c r="I50" s="39">
        <v>5.0039939966879423</v>
      </c>
      <c r="J50" s="30">
        <v>402.19190000000003</v>
      </c>
      <c r="K50" s="31">
        <v>4.2325681816553296</v>
      </c>
      <c r="L50" s="32">
        <v>553.75969999999995</v>
      </c>
      <c r="M50" s="39">
        <v>4.0936569148025983</v>
      </c>
      <c r="N50" s="30">
        <v>613.2256000000001</v>
      </c>
      <c r="O50" s="31">
        <v>4.0776915206911601</v>
      </c>
      <c r="P50" s="32">
        <v>645.31029999999998</v>
      </c>
      <c r="Q50" s="39">
        <v>4.8986025676972398</v>
      </c>
      <c r="S50" s="11">
        <f t="shared" si="2"/>
        <v>470</v>
      </c>
      <c r="T50" s="11">
        <f t="shared" si="3"/>
        <v>482</v>
      </c>
    </row>
    <row r="51" spans="1:20" s="1" customFormat="1" x14ac:dyDescent="0.25">
      <c r="A51" s="38" t="s">
        <v>47</v>
      </c>
      <c r="B51" s="30">
        <v>472.88721208176543</v>
      </c>
      <c r="C51" s="85">
        <v>2.2511307421910653</v>
      </c>
      <c r="D51" s="88" t="s">
        <v>248</v>
      </c>
      <c r="E51" s="25">
        <v>291.07100000000003</v>
      </c>
      <c r="F51" s="32">
        <v>325.50150000000008</v>
      </c>
      <c r="G51" s="31">
        <v>4.6643101038631656</v>
      </c>
      <c r="H51" s="32">
        <v>356.60110000000003</v>
      </c>
      <c r="I51" s="39">
        <v>4.0819865068132613</v>
      </c>
      <c r="J51" s="30">
        <v>411.84230000000008</v>
      </c>
      <c r="K51" s="31">
        <v>2.8650199565913499</v>
      </c>
      <c r="L51" s="32">
        <v>535.33600000000001</v>
      </c>
      <c r="M51" s="39">
        <v>2.8043982975408541</v>
      </c>
      <c r="N51" s="30">
        <v>587.02690000000007</v>
      </c>
      <c r="O51" s="31">
        <v>3.396038535885932</v>
      </c>
      <c r="P51" s="32">
        <v>616.5725000000001</v>
      </c>
      <c r="Q51" s="39">
        <v>4.3559945988258475</v>
      </c>
      <c r="S51" s="11">
        <f t="shared" si="2"/>
        <v>468</v>
      </c>
      <c r="T51" s="11">
        <f t="shared" si="3"/>
        <v>477</v>
      </c>
    </row>
    <row r="52" spans="1:20" s="1" customFormat="1" x14ac:dyDescent="0.25">
      <c r="A52" s="41" t="s">
        <v>55</v>
      </c>
      <c r="B52" s="30">
        <v>432.89802313418534</v>
      </c>
      <c r="C52" s="85">
        <v>2.4204792844769689</v>
      </c>
      <c r="D52" s="88" t="s">
        <v>170</v>
      </c>
      <c r="E52" s="25">
        <v>378.75000000000011</v>
      </c>
      <c r="F52" s="32">
        <v>248.47230000000002</v>
      </c>
      <c r="G52" s="31">
        <v>3.0370996906313961</v>
      </c>
      <c r="H52" s="32">
        <v>282.52979999999997</v>
      </c>
      <c r="I52" s="39">
        <v>2.9857943322645846</v>
      </c>
      <c r="J52" s="30">
        <v>348.18299999999999</v>
      </c>
      <c r="K52" s="31">
        <v>2.9757195625829502</v>
      </c>
      <c r="L52" s="32">
        <v>514.18850000000009</v>
      </c>
      <c r="M52" s="39">
        <v>3.1671355873424725</v>
      </c>
      <c r="N52" s="30">
        <v>588.07870000000014</v>
      </c>
      <c r="O52" s="31">
        <v>3.509356195705037</v>
      </c>
      <c r="P52" s="32">
        <v>627.22230000000013</v>
      </c>
      <c r="Q52" s="39">
        <v>2.7686961575903606</v>
      </c>
      <c r="S52" s="11">
        <f t="shared" si="2"/>
        <v>428</v>
      </c>
      <c r="T52" s="11">
        <f t="shared" si="3"/>
        <v>437</v>
      </c>
    </row>
    <row r="53" spans="1:20" s="1" customFormat="1" x14ac:dyDescent="0.25">
      <c r="A53" s="38" t="s">
        <v>62</v>
      </c>
      <c r="B53" s="30">
        <v>498.48006564806104</v>
      </c>
      <c r="C53" s="85">
        <v>2.7365333426201413</v>
      </c>
      <c r="D53" s="88" t="s">
        <v>92</v>
      </c>
      <c r="E53" s="25">
        <v>342.74880000000002</v>
      </c>
      <c r="F53" s="32">
        <v>320.26820000000004</v>
      </c>
      <c r="G53" s="31">
        <v>5.2553668824249389</v>
      </c>
      <c r="H53" s="32">
        <v>361.02850000000007</v>
      </c>
      <c r="I53" s="39">
        <v>4.3663230816799521</v>
      </c>
      <c r="J53" s="30">
        <v>429.19570000000004</v>
      </c>
      <c r="K53" s="31">
        <v>3.2776759833675535</v>
      </c>
      <c r="L53" s="32">
        <v>572.2115</v>
      </c>
      <c r="M53" s="39">
        <v>3.2990223171671147</v>
      </c>
      <c r="N53" s="30">
        <v>629.85420000000011</v>
      </c>
      <c r="O53" s="31">
        <v>3.7346041989450245</v>
      </c>
      <c r="P53" s="32">
        <v>663.01700000000005</v>
      </c>
      <c r="Q53" s="39">
        <v>4.3165708604876585</v>
      </c>
      <c r="S53" s="11">
        <f t="shared" si="2"/>
        <v>493</v>
      </c>
      <c r="T53" s="11">
        <f t="shared" si="3"/>
        <v>503</v>
      </c>
    </row>
    <row r="54" spans="1:20" s="1" customFormat="1" x14ac:dyDescent="0.25">
      <c r="A54" s="38" t="s">
        <v>24</v>
      </c>
      <c r="B54" s="30">
        <v>502.12317445381723</v>
      </c>
      <c r="C54" s="85">
        <v>3.7219370425960481</v>
      </c>
      <c r="D54" s="88" t="s">
        <v>249</v>
      </c>
      <c r="E54" s="25">
        <v>367.83330000000007</v>
      </c>
      <c r="F54" s="32">
        <v>309.4151</v>
      </c>
      <c r="G54" s="31">
        <v>5.2648802685024707</v>
      </c>
      <c r="H54" s="32">
        <v>351.09140000000002</v>
      </c>
      <c r="I54" s="39">
        <v>5.6708576387429206</v>
      </c>
      <c r="J54" s="30">
        <v>424.41569999999996</v>
      </c>
      <c r="K54" s="31">
        <v>4.7480296332619192</v>
      </c>
      <c r="L54" s="32">
        <v>583.1631000000001</v>
      </c>
      <c r="M54" s="39">
        <v>4.0952948248908472</v>
      </c>
      <c r="N54" s="30">
        <v>644.15830000000005</v>
      </c>
      <c r="O54" s="31">
        <v>4.2263411133824436</v>
      </c>
      <c r="P54" s="32">
        <v>677.24840000000006</v>
      </c>
      <c r="Q54" s="39">
        <v>4.3866217077863077</v>
      </c>
      <c r="S54" s="11">
        <f t="shared" si="2"/>
        <v>494</v>
      </c>
      <c r="T54" s="11">
        <f t="shared" si="3"/>
        <v>509</v>
      </c>
    </row>
    <row r="55" spans="1:20" s="1" customFormat="1" x14ac:dyDescent="0.25">
      <c r="A55" s="41" t="s">
        <v>57</v>
      </c>
      <c r="B55" s="27">
        <v>424.27038351445663</v>
      </c>
      <c r="C55" s="84">
        <v>3.0552022774373548</v>
      </c>
      <c r="D55" s="88" t="s">
        <v>250</v>
      </c>
      <c r="E55" s="25">
        <v>336.61779999999999</v>
      </c>
      <c r="F55" s="29">
        <v>253.78220000000002</v>
      </c>
      <c r="G55" s="28">
        <v>4.4882124723794252</v>
      </c>
      <c r="H55" s="29">
        <v>287.03750000000002</v>
      </c>
      <c r="I55" s="40">
        <v>3.8353286786756855</v>
      </c>
      <c r="J55" s="27">
        <v>351.83749999999998</v>
      </c>
      <c r="K55" s="28">
        <v>3.8704847027787701</v>
      </c>
      <c r="L55" s="29">
        <v>497.92190000000011</v>
      </c>
      <c r="M55" s="40">
        <v>3.8247872396165135</v>
      </c>
      <c r="N55" s="27">
        <v>556.85389999999995</v>
      </c>
      <c r="O55" s="28">
        <v>4.7245394577437629</v>
      </c>
      <c r="P55" s="29">
        <v>590.4</v>
      </c>
      <c r="Q55" s="40">
        <v>4.9937075885001976</v>
      </c>
      <c r="S55" s="11">
        <f t="shared" si="2"/>
        <v>418</v>
      </c>
      <c r="T55" s="11">
        <f t="shared" si="3"/>
        <v>430</v>
      </c>
    </row>
    <row r="56" spans="1:20" s="1" customFormat="1" x14ac:dyDescent="0.25">
      <c r="A56" s="70" t="s">
        <v>63</v>
      </c>
      <c r="B56" s="76">
        <v>485.05421718070261</v>
      </c>
      <c r="C56" s="86">
        <v>0.43705552534918701</v>
      </c>
      <c r="D56" s="89" t="s">
        <v>307</v>
      </c>
      <c r="E56" s="45">
        <v>336.98379305555562</v>
      </c>
      <c r="F56" s="79">
        <v>309.3571</v>
      </c>
      <c r="G56" s="74">
        <v>0.82034877223713165</v>
      </c>
      <c r="H56" s="79">
        <v>347.66049722222232</v>
      </c>
      <c r="I56" s="75">
        <v>0.73026394102500958</v>
      </c>
      <c r="J56" s="76">
        <v>414.86125277777779</v>
      </c>
      <c r="K56" s="74">
        <v>0.60648937485788768</v>
      </c>
      <c r="L56" s="79">
        <v>558.59148333333326</v>
      </c>
      <c r="M56" s="75">
        <v>0.51806890845028797</v>
      </c>
      <c r="N56" s="76">
        <v>614.92321805555559</v>
      </c>
      <c r="O56" s="74">
        <v>0.57124452802774017</v>
      </c>
      <c r="P56" s="79">
        <v>646.34089305555563</v>
      </c>
      <c r="Q56" s="75">
        <v>0.6721502584105461</v>
      </c>
      <c r="S56" s="11">
        <f>INT(B56-(C56*1.96))</f>
        <v>484</v>
      </c>
      <c r="T56" s="11">
        <f>INT(B56+(C56*1.96))</f>
        <v>485</v>
      </c>
    </row>
  </sheetData>
  <sortState ref="A192:I242">
    <sortCondition ref="B192:B242"/>
  </sortState>
  <mergeCells count="11">
    <mergeCell ref="P4:Q4"/>
    <mergeCell ref="F4:G4"/>
    <mergeCell ref="H4:I4"/>
    <mergeCell ref="J4:K4"/>
    <mergeCell ref="L4:M4"/>
    <mergeCell ref="N4:O4"/>
    <mergeCell ref="A4:A5"/>
    <mergeCell ref="B4:B5"/>
    <mergeCell ref="C4:C5"/>
    <mergeCell ref="D4:D5"/>
    <mergeCell ref="E4:E5"/>
  </mergeCells>
  <hyperlinks>
    <hyperlink ref="A2" location="TOC!A1" display="Back to TOC"/>
  </hyperlink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X56"/>
  <sheetViews>
    <sheetView zoomScaleNormal="100" workbookViewId="0">
      <selection activeCell="A2" sqref="A2"/>
    </sheetView>
  </sheetViews>
  <sheetFormatPr defaultRowHeight="15" x14ac:dyDescent="0.25"/>
  <cols>
    <col min="1" max="1" width="17.85546875" customWidth="1"/>
    <col min="4" max="4" width="11" customWidth="1"/>
    <col min="5" max="5" width="15.85546875" customWidth="1"/>
    <col min="6" max="6" width="9.28515625" customWidth="1"/>
    <col min="19" max="20" width="8.7109375" style="9"/>
  </cols>
  <sheetData>
    <row r="1" spans="1:24" x14ac:dyDescent="0.25">
      <c r="A1" s="2" t="s">
        <v>319</v>
      </c>
      <c r="B1" s="2" t="s">
        <v>316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U1" s="1"/>
      <c r="V1" s="1"/>
      <c r="W1" s="1"/>
      <c r="X1" s="1"/>
    </row>
    <row r="2" spans="1:24" x14ac:dyDescent="0.25">
      <c r="A2" s="120" t="s">
        <v>302</v>
      </c>
      <c r="B2" s="2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U2" s="1"/>
      <c r="V2" s="1"/>
      <c r="W2" s="1"/>
      <c r="X2" s="1"/>
    </row>
    <row r="4" spans="1:24" ht="20.45" customHeight="1" x14ac:dyDescent="0.25">
      <c r="A4" s="128" t="s">
        <v>0</v>
      </c>
      <c r="B4" s="129" t="s">
        <v>1</v>
      </c>
      <c r="C4" s="129" t="s">
        <v>2</v>
      </c>
      <c r="D4" s="144" t="s">
        <v>3</v>
      </c>
      <c r="E4" s="145" t="s">
        <v>4</v>
      </c>
      <c r="F4" s="143" t="s">
        <v>5</v>
      </c>
      <c r="G4" s="143"/>
      <c r="H4" s="143" t="s">
        <v>6</v>
      </c>
      <c r="I4" s="143"/>
      <c r="J4" s="143" t="s">
        <v>7</v>
      </c>
      <c r="K4" s="143"/>
      <c r="L4" s="143" t="s">
        <v>8</v>
      </c>
      <c r="M4" s="143"/>
      <c r="N4" s="143" t="s">
        <v>9</v>
      </c>
      <c r="O4" s="143"/>
      <c r="P4" s="143" t="s">
        <v>10</v>
      </c>
      <c r="Q4" s="143"/>
      <c r="R4" s="3"/>
      <c r="S4" s="10"/>
      <c r="T4" s="10"/>
      <c r="U4" s="3"/>
      <c r="V4" s="3"/>
      <c r="W4" s="3"/>
      <c r="X4" s="3"/>
    </row>
    <row r="5" spans="1:24" ht="29.25" customHeight="1" x14ac:dyDescent="0.25">
      <c r="A5" s="135"/>
      <c r="B5" s="137"/>
      <c r="C5" s="137"/>
      <c r="D5" s="138"/>
      <c r="E5" s="146"/>
      <c r="F5" s="83" t="s">
        <v>1</v>
      </c>
      <c r="G5" s="68" t="s">
        <v>2</v>
      </c>
      <c r="H5" s="83" t="s">
        <v>1</v>
      </c>
      <c r="I5" s="56" t="s">
        <v>2</v>
      </c>
      <c r="J5" s="68" t="s">
        <v>1</v>
      </c>
      <c r="K5" s="68" t="s">
        <v>2</v>
      </c>
      <c r="L5" s="83" t="s">
        <v>1</v>
      </c>
      <c r="M5" s="56" t="s">
        <v>2</v>
      </c>
      <c r="N5" s="68" t="s">
        <v>1</v>
      </c>
      <c r="O5" s="68" t="s">
        <v>2</v>
      </c>
      <c r="P5" s="83" t="s">
        <v>1</v>
      </c>
      <c r="Q5" s="56" t="s">
        <v>2</v>
      </c>
      <c r="R5" s="3"/>
      <c r="S5" s="10" t="s">
        <v>12</v>
      </c>
      <c r="T5" s="10" t="s">
        <v>13</v>
      </c>
      <c r="U5" s="3"/>
      <c r="V5" s="3"/>
      <c r="W5" s="3"/>
      <c r="X5" s="3"/>
    </row>
    <row r="6" spans="1:24" s="1" customFormat="1" x14ac:dyDescent="0.25">
      <c r="A6" s="43" t="s">
        <v>14</v>
      </c>
      <c r="B6" s="27">
        <v>507.06010302183125</v>
      </c>
      <c r="C6" s="90">
        <v>1.7877439253763228</v>
      </c>
      <c r="D6" s="57" t="s">
        <v>251</v>
      </c>
      <c r="E6" s="25">
        <v>363.11830000000003</v>
      </c>
      <c r="F6" s="29">
        <v>317.7013</v>
      </c>
      <c r="G6" s="28">
        <v>3.0990339267979126</v>
      </c>
      <c r="H6" s="29">
        <v>359.58229999999998</v>
      </c>
      <c r="I6" s="40">
        <v>2.7926980546497413</v>
      </c>
      <c r="J6" s="27">
        <v>431.72415000000001</v>
      </c>
      <c r="K6" s="28">
        <v>2.1974776463911727</v>
      </c>
      <c r="L6" s="29">
        <v>585.28210000000001</v>
      </c>
      <c r="M6" s="40">
        <v>2.0805829204549591</v>
      </c>
      <c r="N6" s="27">
        <v>646.61980000000005</v>
      </c>
      <c r="O6" s="28">
        <v>2.9810561217181584</v>
      </c>
      <c r="P6" s="29">
        <v>680.81960000000004</v>
      </c>
      <c r="Q6" s="40">
        <v>3.4020921590822653</v>
      </c>
      <c r="S6" s="11">
        <f t="shared" ref="S6" si="0">INT(B6-(C6*1.96))</f>
        <v>503</v>
      </c>
      <c r="T6" s="11">
        <f t="shared" ref="T6" si="1">INT(B6+(C6*1.96))</f>
        <v>510</v>
      </c>
    </row>
    <row r="7" spans="1:24" s="1" customFormat="1" x14ac:dyDescent="0.25">
      <c r="A7" s="38" t="s">
        <v>34</v>
      </c>
      <c r="B7" s="30">
        <v>484.18835676633216</v>
      </c>
      <c r="C7" s="81">
        <v>2.6750364079094395</v>
      </c>
      <c r="D7" s="57" t="s">
        <v>162</v>
      </c>
      <c r="E7" s="25">
        <v>325.8956</v>
      </c>
      <c r="F7" s="32">
        <v>318.18310000000002</v>
      </c>
      <c r="G7" s="31">
        <v>3.9335318158254542</v>
      </c>
      <c r="H7" s="32">
        <v>349.98380000000009</v>
      </c>
      <c r="I7" s="39">
        <v>3.8924194222195827</v>
      </c>
      <c r="J7" s="30">
        <v>411.20760000000001</v>
      </c>
      <c r="K7" s="31">
        <v>3.6240805990585025</v>
      </c>
      <c r="L7" s="32">
        <v>557.92719999999997</v>
      </c>
      <c r="M7" s="39">
        <v>3.0137314975698164</v>
      </c>
      <c r="N7" s="30">
        <v>613.7654</v>
      </c>
      <c r="O7" s="31">
        <v>3.1943242345691156</v>
      </c>
      <c r="P7" s="32">
        <v>644.07870000000003</v>
      </c>
      <c r="Q7" s="39">
        <v>3.6372936496643793</v>
      </c>
      <c r="S7" s="11">
        <f t="shared" ref="S7:S55" si="2">INT(B7-(C7*1.96))</f>
        <v>478</v>
      </c>
      <c r="T7" s="11">
        <f t="shared" ref="T7:T55" si="3">INT(B7+(C7*1.96))</f>
        <v>489</v>
      </c>
    </row>
    <row r="8" spans="1:24" s="1" customFormat="1" x14ac:dyDescent="0.25">
      <c r="A8" s="38" t="s">
        <v>61</v>
      </c>
      <c r="B8" s="30">
        <v>478.31833132792565</v>
      </c>
      <c r="C8" s="81">
        <v>2.4288150182031369</v>
      </c>
      <c r="D8" s="57" t="s">
        <v>152</v>
      </c>
      <c r="E8" s="25">
        <v>301.64640000000009</v>
      </c>
      <c r="F8" s="32">
        <v>323.16989999999998</v>
      </c>
      <c r="G8" s="31">
        <v>4.183096832491449</v>
      </c>
      <c r="H8" s="32">
        <v>355.47250000000003</v>
      </c>
      <c r="I8" s="39">
        <v>3.6926367176412338</v>
      </c>
      <c r="J8" s="30">
        <v>415.20810000000006</v>
      </c>
      <c r="K8" s="31">
        <v>3.127682660644211</v>
      </c>
      <c r="L8" s="32">
        <v>544.45079999999996</v>
      </c>
      <c r="M8" s="39">
        <v>2.778012518370327</v>
      </c>
      <c r="N8" s="30">
        <v>596.55729999999994</v>
      </c>
      <c r="O8" s="31">
        <v>3.0399003892671699</v>
      </c>
      <c r="P8" s="32">
        <v>624.81630000000007</v>
      </c>
      <c r="Q8" s="39">
        <v>2.9883585585475529</v>
      </c>
      <c r="S8" s="11">
        <f t="shared" si="2"/>
        <v>473</v>
      </c>
      <c r="T8" s="11">
        <f t="shared" si="3"/>
        <v>483</v>
      </c>
    </row>
    <row r="9" spans="1:24" s="1" customFormat="1" x14ac:dyDescent="0.25">
      <c r="A9" s="38" t="s">
        <v>46</v>
      </c>
      <c r="B9" s="30">
        <v>500.26478399295343</v>
      </c>
      <c r="C9" s="81">
        <v>2.3743138603260179</v>
      </c>
      <c r="D9" s="57" t="s">
        <v>252</v>
      </c>
      <c r="E9" s="25">
        <v>329.89050000000009</v>
      </c>
      <c r="F9" s="32">
        <v>330.25120000000004</v>
      </c>
      <c r="G9" s="31">
        <v>4.3095590594243696</v>
      </c>
      <c r="H9" s="32">
        <v>364.74379999999996</v>
      </c>
      <c r="I9" s="39">
        <v>3.9170457143532746</v>
      </c>
      <c r="J9" s="30">
        <v>428.61509999999998</v>
      </c>
      <c r="K9" s="31">
        <v>3.4458513982597818</v>
      </c>
      <c r="L9" s="32">
        <v>574.30849999999998</v>
      </c>
      <c r="M9" s="39">
        <v>2.6480816294274403</v>
      </c>
      <c r="N9" s="30">
        <v>629.47490000000016</v>
      </c>
      <c r="O9" s="31">
        <v>2.6502874739513271</v>
      </c>
      <c r="P9" s="32">
        <v>660.14170000000013</v>
      </c>
      <c r="Q9" s="39">
        <v>3.5429842069300248</v>
      </c>
      <c r="S9" s="11">
        <f t="shared" si="2"/>
        <v>495</v>
      </c>
      <c r="T9" s="11">
        <f t="shared" si="3"/>
        <v>504</v>
      </c>
    </row>
    <row r="10" spans="1:24" s="1" customFormat="1" x14ac:dyDescent="0.25">
      <c r="A10" s="38" t="s">
        <v>50</v>
      </c>
      <c r="B10" s="30">
        <v>563.91125894802201</v>
      </c>
      <c r="C10" s="81">
        <v>2.8136837314834668</v>
      </c>
      <c r="D10" s="57" t="s">
        <v>253</v>
      </c>
      <c r="E10" s="25">
        <v>285.10150000000004</v>
      </c>
      <c r="F10" s="32">
        <v>413.8535</v>
      </c>
      <c r="G10" s="31">
        <v>5.4519634382690283</v>
      </c>
      <c r="H10" s="32">
        <v>450.3673</v>
      </c>
      <c r="I10" s="39">
        <v>4.3296345117592399</v>
      </c>
      <c r="J10" s="30">
        <v>507.52080000000007</v>
      </c>
      <c r="K10" s="31">
        <v>3.461339224282352</v>
      </c>
      <c r="L10" s="32">
        <v>624.60990000000004</v>
      </c>
      <c r="M10" s="39">
        <v>3.1518825984771848</v>
      </c>
      <c r="N10" s="30">
        <v>672.84280000000001</v>
      </c>
      <c r="O10" s="31">
        <v>4.0764851536314675</v>
      </c>
      <c r="P10" s="32">
        <v>698.95500000000004</v>
      </c>
      <c r="Q10" s="39">
        <v>3.8957755009076442</v>
      </c>
      <c r="S10" s="11">
        <f t="shared" si="2"/>
        <v>558</v>
      </c>
      <c r="T10" s="11">
        <f t="shared" si="3"/>
        <v>569</v>
      </c>
    </row>
    <row r="11" spans="1:24" s="1" customFormat="1" x14ac:dyDescent="0.25">
      <c r="A11" s="38" t="s">
        <v>21</v>
      </c>
      <c r="B11" s="27">
        <v>521.88706812373857</v>
      </c>
      <c r="C11" s="80">
        <v>1.9757171760973249</v>
      </c>
      <c r="D11" s="57" t="s">
        <v>254</v>
      </c>
      <c r="E11" s="25">
        <v>333.22110000000009</v>
      </c>
      <c r="F11" s="29">
        <v>347.97709999999995</v>
      </c>
      <c r="G11" s="28">
        <v>3.408729924787075</v>
      </c>
      <c r="H11" s="29">
        <v>386.98450000000003</v>
      </c>
      <c r="I11" s="40">
        <v>2.8408724459270926</v>
      </c>
      <c r="J11" s="27">
        <v>452.82260000000008</v>
      </c>
      <c r="K11" s="28">
        <v>2.4789543101488514</v>
      </c>
      <c r="L11" s="29">
        <v>594.62279999999998</v>
      </c>
      <c r="M11" s="40">
        <v>2.3441462516885592</v>
      </c>
      <c r="N11" s="27">
        <v>650.38560000000018</v>
      </c>
      <c r="O11" s="28">
        <v>2.1614476372265536</v>
      </c>
      <c r="P11" s="29">
        <v>681.19820000000004</v>
      </c>
      <c r="Q11" s="40">
        <v>2.7264588171594792</v>
      </c>
      <c r="S11" s="11">
        <f t="shared" si="2"/>
        <v>518</v>
      </c>
      <c r="T11" s="11">
        <f t="shared" si="3"/>
        <v>525</v>
      </c>
    </row>
    <row r="12" spans="1:24" s="1" customFormat="1" x14ac:dyDescent="0.25">
      <c r="A12" s="38" t="s">
        <v>15</v>
      </c>
      <c r="B12" s="27">
        <v>450.83319459840362</v>
      </c>
      <c r="C12" s="80">
        <v>2.7763590257963591</v>
      </c>
      <c r="D12" s="57" t="s">
        <v>255</v>
      </c>
      <c r="E12" s="25">
        <v>312.07729999999998</v>
      </c>
      <c r="F12" s="29">
        <v>293.32530000000003</v>
      </c>
      <c r="G12" s="28">
        <v>4.2375372468536776</v>
      </c>
      <c r="H12" s="29">
        <v>326.01560000000001</v>
      </c>
      <c r="I12" s="40">
        <v>3.7003765445784937</v>
      </c>
      <c r="J12" s="27">
        <v>384.69810000000007</v>
      </c>
      <c r="K12" s="28">
        <v>3.9656304285314401</v>
      </c>
      <c r="L12" s="29">
        <v>517.58400000000006</v>
      </c>
      <c r="M12" s="40">
        <v>3.2812456865791808</v>
      </c>
      <c r="N12" s="27">
        <v>574.20630000000006</v>
      </c>
      <c r="O12" s="28">
        <v>3.1938686905103455</v>
      </c>
      <c r="P12" s="29">
        <v>605.40260000000001</v>
      </c>
      <c r="Q12" s="40">
        <v>3.8588803790017154</v>
      </c>
      <c r="S12" s="11">
        <f t="shared" si="2"/>
        <v>445</v>
      </c>
      <c r="T12" s="11">
        <f t="shared" si="3"/>
        <v>456</v>
      </c>
    </row>
    <row r="13" spans="1:24" s="1" customFormat="1" x14ac:dyDescent="0.25">
      <c r="A13" s="38" t="s">
        <v>58</v>
      </c>
      <c r="B13" s="30">
        <v>506.26584555089187</v>
      </c>
      <c r="C13" s="81">
        <v>2.8747346880986639</v>
      </c>
      <c r="D13" s="57" t="s">
        <v>256</v>
      </c>
      <c r="E13" s="25">
        <v>341.79530000000005</v>
      </c>
      <c r="F13" s="32">
        <v>325.68700000000007</v>
      </c>
      <c r="G13" s="31">
        <v>5.4030060716748762</v>
      </c>
      <c r="H13" s="32">
        <v>368.75770000000006</v>
      </c>
      <c r="I13" s="39">
        <v>4.1098395411533728</v>
      </c>
      <c r="J13" s="30">
        <v>437.4513</v>
      </c>
      <c r="K13" s="31">
        <v>3.528942250578301</v>
      </c>
      <c r="L13" s="32">
        <v>580.29939999999999</v>
      </c>
      <c r="M13" s="39">
        <v>3.2344646921863349</v>
      </c>
      <c r="N13" s="30">
        <v>636.39969999999994</v>
      </c>
      <c r="O13" s="31">
        <v>3.7489139337835775</v>
      </c>
      <c r="P13" s="32">
        <v>667.48230000000012</v>
      </c>
      <c r="Q13" s="39">
        <v>4.383478035317518</v>
      </c>
      <c r="S13" s="11">
        <f t="shared" si="2"/>
        <v>500</v>
      </c>
      <c r="T13" s="11">
        <f t="shared" si="3"/>
        <v>511</v>
      </c>
    </row>
    <row r="14" spans="1:24" s="1" customFormat="1" x14ac:dyDescent="0.25">
      <c r="A14" s="41" t="s">
        <v>54</v>
      </c>
      <c r="B14" s="30">
        <v>427.13027740183708</v>
      </c>
      <c r="C14" s="81">
        <v>3.7716290298345161</v>
      </c>
      <c r="D14" s="57" t="s">
        <v>257</v>
      </c>
      <c r="E14" s="25">
        <v>286.59249999999997</v>
      </c>
      <c r="F14" s="32">
        <v>287.65430000000003</v>
      </c>
      <c r="G14" s="31">
        <v>4.0093243855383198</v>
      </c>
      <c r="H14" s="32">
        <v>316.20380000000006</v>
      </c>
      <c r="I14" s="39">
        <v>3.7245539417865592</v>
      </c>
      <c r="J14" s="30">
        <v>365.87660000000005</v>
      </c>
      <c r="K14" s="31">
        <v>3.4129909195927008</v>
      </c>
      <c r="L14" s="32">
        <v>487.0843000000001</v>
      </c>
      <c r="M14" s="39">
        <v>4.8078871102595588</v>
      </c>
      <c r="N14" s="30">
        <v>541.94310000000007</v>
      </c>
      <c r="O14" s="31">
        <v>6.6474578666919335</v>
      </c>
      <c r="P14" s="32">
        <v>574.24680000000001</v>
      </c>
      <c r="Q14" s="39">
        <v>7.8178251040490778</v>
      </c>
      <c r="S14" s="11">
        <f t="shared" si="2"/>
        <v>419</v>
      </c>
      <c r="T14" s="11">
        <f t="shared" si="3"/>
        <v>434</v>
      </c>
    </row>
    <row r="15" spans="1:24" s="1" customFormat="1" x14ac:dyDescent="0.25">
      <c r="A15" s="38" t="s">
        <v>31</v>
      </c>
      <c r="B15" s="30">
        <v>478.46204600302258</v>
      </c>
      <c r="C15" s="81">
        <v>2.8288605600566119</v>
      </c>
      <c r="D15" s="57" t="s">
        <v>76</v>
      </c>
      <c r="E15" s="25">
        <v>304.67679999999996</v>
      </c>
      <c r="F15" s="30">
        <v>324.30410000000006</v>
      </c>
      <c r="G15" s="31">
        <v>5.217890322672984</v>
      </c>
      <c r="H15" s="32">
        <v>357.36500000000001</v>
      </c>
      <c r="I15" s="39">
        <v>4.2156838008171595</v>
      </c>
      <c r="J15" s="30">
        <v>415.03379999999999</v>
      </c>
      <c r="K15" s="31">
        <v>4.0622595431059727</v>
      </c>
      <c r="L15" s="32">
        <v>543.51610000000005</v>
      </c>
      <c r="M15" s="39">
        <v>3.1311336143151802</v>
      </c>
      <c r="N15" s="30">
        <v>597.39600000000007</v>
      </c>
      <c r="O15" s="31">
        <v>3.4465334990392908</v>
      </c>
      <c r="P15" s="32">
        <v>628.98090000000002</v>
      </c>
      <c r="Q15" s="39">
        <v>3.7963504111039179</v>
      </c>
      <c r="S15" s="11">
        <f t="shared" si="2"/>
        <v>472</v>
      </c>
      <c r="T15" s="11">
        <f t="shared" si="3"/>
        <v>484</v>
      </c>
    </row>
    <row r="16" spans="1:24" s="1" customFormat="1" x14ac:dyDescent="0.25">
      <c r="A16" s="38" t="s">
        <v>64</v>
      </c>
      <c r="B16" s="27">
        <v>425.4194057091949</v>
      </c>
      <c r="C16" s="80">
        <v>1.4727944315107315</v>
      </c>
      <c r="D16" s="57" t="s">
        <v>258</v>
      </c>
      <c r="E16" s="25">
        <v>330.1832</v>
      </c>
      <c r="F16" s="27">
        <v>260.7013</v>
      </c>
      <c r="G16" s="28">
        <v>3.1244612057298973</v>
      </c>
      <c r="H16" s="29">
        <v>291.64750000000004</v>
      </c>
      <c r="I16" s="40">
        <v>2.4141655979746823</v>
      </c>
      <c r="J16" s="27">
        <v>353.25450000000001</v>
      </c>
      <c r="K16" s="28">
        <v>2.3409247011953824</v>
      </c>
      <c r="L16" s="29">
        <v>496.68589999999995</v>
      </c>
      <c r="M16" s="40">
        <v>2.2585911157302343</v>
      </c>
      <c r="N16" s="27">
        <v>556.6083000000001</v>
      </c>
      <c r="O16" s="28">
        <v>2.4408742505959289</v>
      </c>
      <c r="P16" s="29">
        <v>590.8845</v>
      </c>
      <c r="Q16" s="40">
        <v>3.292592003186007</v>
      </c>
      <c r="S16" s="11">
        <f t="shared" si="2"/>
        <v>422</v>
      </c>
      <c r="T16" s="11">
        <f t="shared" si="3"/>
        <v>428</v>
      </c>
    </row>
    <row r="17" spans="1:20" s="1" customFormat="1" x14ac:dyDescent="0.25">
      <c r="A17" s="38" t="s">
        <v>36</v>
      </c>
      <c r="B17" s="30">
        <v>494.12796402189264</v>
      </c>
      <c r="C17" s="81">
        <v>2.7016227124146859</v>
      </c>
      <c r="D17" s="57" t="s">
        <v>259</v>
      </c>
      <c r="E17" s="25">
        <v>328.03660000000002</v>
      </c>
      <c r="F17" s="32">
        <v>328.10270000000003</v>
      </c>
      <c r="G17" s="31">
        <v>5.4211678658497782</v>
      </c>
      <c r="H17" s="32">
        <v>362.3356</v>
      </c>
      <c r="I17" s="39">
        <v>4.5659828382318484</v>
      </c>
      <c r="J17" s="30">
        <v>424.04470000000003</v>
      </c>
      <c r="K17" s="31">
        <v>3.7670938238249385</v>
      </c>
      <c r="L17" s="32">
        <v>565.61490000000003</v>
      </c>
      <c r="M17" s="39">
        <v>3.078500771389292</v>
      </c>
      <c r="N17" s="30">
        <v>624.61790000000008</v>
      </c>
      <c r="O17" s="31">
        <v>3.0706038728155751</v>
      </c>
      <c r="P17" s="32">
        <v>656.13930000000005</v>
      </c>
      <c r="Q17" s="39">
        <v>3.4672613492936439</v>
      </c>
      <c r="S17" s="11">
        <f t="shared" si="2"/>
        <v>488</v>
      </c>
      <c r="T17" s="11">
        <f t="shared" si="3"/>
        <v>499</v>
      </c>
    </row>
    <row r="18" spans="1:20" s="1" customFormat="1" x14ac:dyDescent="0.25">
      <c r="A18" s="38" t="s">
        <v>25</v>
      </c>
      <c r="B18" s="27">
        <v>502.83412412197771</v>
      </c>
      <c r="C18" s="80">
        <v>1.8402569650131482</v>
      </c>
      <c r="D18" s="57" t="s">
        <v>260</v>
      </c>
      <c r="E18" s="25">
        <v>305.07910000000004</v>
      </c>
      <c r="F18" s="29">
        <v>344.31850000000009</v>
      </c>
      <c r="G18" s="28">
        <v>3.5196390142787868</v>
      </c>
      <c r="H18" s="29">
        <v>379.60380000000004</v>
      </c>
      <c r="I18" s="40">
        <v>3.0268351725303244</v>
      </c>
      <c r="J18" s="27">
        <v>440.42900000000003</v>
      </c>
      <c r="K18" s="28">
        <v>2.497650576375062</v>
      </c>
      <c r="L18" s="29">
        <v>567.97530000000006</v>
      </c>
      <c r="M18" s="40">
        <v>2.2346944057795093</v>
      </c>
      <c r="N18" s="27">
        <v>619.80060000000003</v>
      </c>
      <c r="O18" s="28">
        <v>2.6159695854925755</v>
      </c>
      <c r="P18" s="29">
        <v>649.39760000000012</v>
      </c>
      <c r="Q18" s="40">
        <v>3.0477765267850914</v>
      </c>
      <c r="S18" s="11">
        <f t="shared" si="2"/>
        <v>499</v>
      </c>
      <c r="T18" s="11">
        <f t="shared" si="3"/>
        <v>506</v>
      </c>
    </row>
    <row r="19" spans="1:20" s="1" customFormat="1" x14ac:dyDescent="0.25">
      <c r="A19" s="38" t="s">
        <v>38</v>
      </c>
      <c r="B19" s="30">
        <v>528.63933415450208</v>
      </c>
      <c r="C19" s="81">
        <v>1.9383188157848494</v>
      </c>
      <c r="D19" s="57" t="s">
        <v>102</v>
      </c>
      <c r="E19" s="25">
        <v>307.88199999999989</v>
      </c>
      <c r="F19" s="32">
        <v>372.89080000000007</v>
      </c>
      <c r="G19" s="31">
        <v>3.9260653743071225</v>
      </c>
      <c r="H19" s="32">
        <v>406.99640000000005</v>
      </c>
      <c r="I19" s="39">
        <v>3.4298950924595055</v>
      </c>
      <c r="J19" s="30">
        <v>465.68490000000003</v>
      </c>
      <c r="K19" s="31">
        <v>2.7347209467634328</v>
      </c>
      <c r="L19" s="32">
        <v>593.51700000000017</v>
      </c>
      <c r="M19" s="39">
        <v>2.6110725516538102</v>
      </c>
      <c r="N19" s="30">
        <v>648.77089999999998</v>
      </c>
      <c r="O19" s="31">
        <v>2.8905342675129702</v>
      </c>
      <c r="P19" s="32">
        <v>680.77279999999996</v>
      </c>
      <c r="Q19" s="39">
        <v>3.9811160640648979</v>
      </c>
      <c r="S19" s="11">
        <f t="shared" si="2"/>
        <v>524</v>
      </c>
      <c r="T19" s="11">
        <f t="shared" si="3"/>
        <v>532</v>
      </c>
    </row>
    <row r="20" spans="1:20" s="1" customFormat="1" ht="12.95" customHeight="1" x14ac:dyDescent="0.25">
      <c r="A20" s="38" t="s">
        <v>51</v>
      </c>
      <c r="B20" s="27">
        <v>519.93616603057819</v>
      </c>
      <c r="C20" s="80">
        <v>2.3565393962649348</v>
      </c>
      <c r="D20" s="57" t="s">
        <v>65</v>
      </c>
      <c r="E20" s="25">
        <v>328.57659999999998</v>
      </c>
      <c r="F20" s="29">
        <v>345.97860000000003</v>
      </c>
      <c r="G20" s="28">
        <v>4.6139680401532468</v>
      </c>
      <c r="H20" s="29">
        <v>385.29</v>
      </c>
      <c r="I20" s="40">
        <v>3.9148161258792786</v>
      </c>
      <c r="J20" s="27">
        <v>452.79740000000004</v>
      </c>
      <c r="K20" s="28">
        <v>3.1493346698592983</v>
      </c>
      <c r="L20" s="29">
        <v>590.99339999999995</v>
      </c>
      <c r="M20" s="40">
        <v>2.3887500659049934</v>
      </c>
      <c r="N20" s="27">
        <v>644.23860000000002</v>
      </c>
      <c r="O20" s="28">
        <v>2.7934825908810592</v>
      </c>
      <c r="P20" s="29">
        <v>674.55520000000001</v>
      </c>
      <c r="Q20" s="40">
        <v>3.411828821012111</v>
      </c>
      <c r="S20" s="11">
        <f t="shared" si="2"/>
        <v>515</v>
      </c>
      <c r="T20" s="11">
        <f t="shared" si="3"/>
        <v>524</v>
      </c>
    </row>
    <row r="21" spans="1:20" s="1" customFormat="1" x14ac:dyDescent="0.25">
      <c r="A21" s="38" t="s">
        <v>20</v>
      </c>
      <c r="B21" s="30">
        <v>494.78763845958304</v>
      </c>
      <c r="C21" s="81">
        <v>2.4955698438324614</v>
      </c>
      <c r="D21" s="57" t="s">
        <v>204</v>
      </c>
      <c r="E21" s="25">
        <v>343.09709999999995</v>
      </c>
      <c r="F21" s="32">
        <v>314.89340000000004</v>
      </c>
      <c r="G21" s="31">
        <v>4.0909456133162063</v>
      </c>
      <c r="H21" s="32">
        <v>354.75209999999998</v>
      </c>
      <c r="I21" s="39">
        <v>4.0690376960413595</v>
      </c>
      <c r="J21" s="30">
        <v>422.80860000000007</v>
      </c>
      <c r="K21" s="31">
        <v>3.0482845322547134</v>
      </c>
      <c r="L21" s="32">
        <v>570.06840000000011</v>
      </c>
      <c r="M21" s="39">
        <v>3.3979166308195459</v>
      </c>
      <c r="N21" s="30">
        <v>627.85480000000007</v>
      </c>
      <c r="O21" s="31">
        <v>3.4323191992522339</v>
      </c>
      <c r="P21" s="32">
        <v>657.9905</v>
      </c>
      <c r="Q21" s="39">
        <v>3.9547340808200953</v>
      </c>
      <c r="S21" s="11">
        <f t="shared" si="2"/>
        <v>489</v>
      </c>
      <c r="T21" s="11">
        <f t="shared" si="3"/>
        <v>499</v>
      </c>
    </row>
    <row r="22" spans="1:20" s="1" customFormat="1" x14ac:dyDescent="0.25">
      <c r="A22" s="38" t="s">
        <v>32</v>
      </c>
      <c r="B22" s="30">
        <v>497.03462048406266</v>
      </c>
      <c r="C22" s="81">
        <v>3.1603428103930398</v>
      </c>
      <c r="D22" s="57" t="s">
        <v>187</v>
      </c>
      <c r="E22" s="25">
        <v>349.76100000000008</v>
      </c>
      <c r="F22" s="32">
        <v>314.95960000000002</v>
      </c>
      <c r="G22" s="31">
        <v>5.3829927183264408</v>
      </c>
      <c r="H22" s="32">
        <v>352.62520000000001</v>
      </c>
      <c r="I22" s="39">
        <v>4.6441492386179357</v>
      </c>
      <c r="J22" s="30">
        <v>421.69960000000003</v>
      </c>
      <c r="K22" s="31">
        <v>4.4089614323966524</v>
      </c>
      <c r="L22" s="32">
        <v>575.53160000000014</v>
      </c>
      <c r="M22" s="39">
        <v>3.4671594646530655</v>
      </c>
      <c r="N22" s="30">
        <v>632.96839999999997</v>
      </c>
      <c r="O22" s="31">
        <v>3.6938901032651255</v>
      </c>
      <c r="P22" s="32">
        <v>664.7206000000001</v>
      </c>
      <c r="Q22" s="39">
        <v>4.0827074010051412</v>
      </c>
      <c r="S22" s="11">
        <f t="shared" si="2"/>
        <v>490</v>
      </c>
      <c r="T22" s="11">
        <f t="shared" si="3"/>
        <v>503</v>
      </c>
    </row>
    <row r="23" spans="1:20" s="1" customFormat="1" x14ac:dyDescent="0.25">
      <c r="A23" s="41" t="s">
        <v>59</v>
      </c>
      <c r="B23" s="30">
        <v>457.68654175002195</v>
      </c>
      <c r="C23" s="81">
        <v>3.6351047582363343</v>
      </c>
      <c r="D23" s="57" t="s">
        <v>80</v>
      </c>
      <c r="E23" s="25">
        <v>331.46979999999996</v>
      </c>
      <c r="F23" s="32">
        <v>287.2944</v>
      </c>
      <c r="G23" s="31">
        <v>5.9159142786404777</v>
      </c>
      <c r="H23" s="32">
        <v>324.02080000000001</v>
      </c>
      <c r="I23" s="39">
        <v>5.4813650950287975</v>
      </c>
      <c r="J23" s="30">
        <v>388.80149999999998</v>
      </c>
      <c r="K23" s="31">
        <v>5.1243709600409604</v>
      </c>
      <c r="L23" s="32">
        <v>528.6105</v>
      </c>
      <c r="M23" s="39">
        <v>3.8258239997708077</v>
      </c>
      <c r="N23" s="30">
        <v>586.92280000000005</v>
      </c>
      <c r="O23" s="31">
        <v>3.8237556737817058</v>
      </c>
      <c r="P23" s="32">
        <v>618.76419999999996</v>
      </c>
      <c r="Q23" s="39">
        <v>4.7543828759483784</v>
      </c>
      <c r="S23" s="11">
        <f t="shared" si="2"/>
        <v>450</v>
      </c>
      <c r="T23" s="11">
        <f t="shared" si="3"/>
        <v>464</v>
      </c>
    </row>
    <row r="24" spans="1:20" s="1" customFormat="1" x14ac:dyDescent="0.25">
      <c r="A24" s="38" t="s">
        <v>45</v>
      </c>
      <c r="B24" s="30">
        <v>529.42802388759571</v>
      </c>
      <c r="C24" s="81">
        <v>2.8793776377836031</v>
      </c>
      <c r="D24" s="57" t="s">
        <v>151</v>
      </c>
      <c r="E24" s="25">
        <v>343.67949999999996</v>
      </c>
      <c r="F24" s="32">
        <v>340.10340000000008</v>
      </c>
      <c r="G24" s="31">
        <v>6.5068268238165734</v>
      </c>
      <c r="H24" s="32">
        <v>389.33310000000006</v>
      </c>
      <c r="I24" s="39">
        <v>5.8786312198882209</v>
      </c>
      <c r="J24" s="30">
        <v>466.47279999999995</v>
      </c>
      <c r="K24" s="31">
        <v>4.0300971801075827</v>
      </c>
      <c r="L24" s="32">
        <v>601.98010000000011</v>
      </c>
      <c r="M24" s="39">
        <v>2.9651536173667692</v>
      </c>
      <c r="N24" s="30">
        <v>653.70260000000007</v>
      </c>
      <c r="O24" s="31">
        <v>2.9760938932881</v>
      </c>
      <c r="P24" s="32">
        <v>683.78290000000004</v>
      </c>
      <c r="Q24" s="39">
        <v>2.9852657037198029</v>
      </c>
      <c r="S24" s="11">
        <f t="shared" si="2"/>
        <v>523</v>
      </c>
      <c r="T24" s="11">
        <f t="shared" si="3"/>
        <v>535</v>
      </c>
    </row>
    <row r="25" spans="1:20" s="1" customFormat="1" x14ac:dyDescent="0.25">
      <c r="A25" s="38" t="s">
        <v>19</v>
      </c>
      <c r="B25" s="27">
        <v>479.78387760097087</v>
      </c>
      <c r="C25" s="80">
        <v>2.570260700728157</v>
      </c>
      <c r="D25" s="57" t="s">
        <v>91</v>
      </c>
      <c r="E25" s="25">
        <v>331.45699999999994</v>
      </c>
      <c r="F25" s="29">
        <v>311.17430000000007</v>
      </c>
      <c r="G25" s="28">
        <v>4.1968425521290582</v>
      </c>
      <c r="H25" s="29">
        <v>343.67130000000003</v>
      </c>
      <c r="I25" s="40">
        <v>3.5460358804860457</v>
      </c>
      <c r="J25" s="27">
        <v>406.65830000000005</v>
      </c>
      <c r="K25" s="28">
        <v>3.5981893803998428</v>
      </c>
      <c r="L25" s="29">
        <v>554.14249999999993</v>
      </c>
      <c r="M25" s="40">
        <v>3.1130956121100577</v>
      </c>
      <c r="N25" s="27">
        <v>611.30380000000002</v>
      </c>
      <c r="O25" s="28">
        <v>3.72671252535886</v>
      </c>
      <c r="P25" s="29">
        <v>642.63130000000001</v>
      </c>
      <c r="Q25" s="40">
        <v>4.5884469296992609</v>
      </c>
      <c r="S25" s="11">
        <f t="shared" si="2"/>
        <v>474</v>
      </c>
      <c r="T25" s="11">
        <f t="shared" si="3"/>
        <v>484</v>
      </c>
    </row>
    <row r="26" spans="1:20" s="1" customFormat="1" x14ac:dyDescent="0.25">
      <c r="A26" s="38" t="s">
        <v>37</v>
      </c>
      <c r="B26" s="30">
        <v>479.2257948244976</v>
      </c>
      <c r="C26" s="81">
        <v>1.6955847772023556</v>
      </c>
      <c r="D26" s="57" t="s">
        <v>231</v>
      </c>
      <c r="E26" s="25">
        <v>327.23230000000001</v>
      </c>
      <c r="F26" s="32">
        <v>311.47500000000002</v>
      </c>
      <c r="G26" s="31">
        <v>5.0135827805295312</v>
      </c>
      <c r="H26" s="32">
        <v>347.51069999999999</v>
      </c>
      <c r="I26" s="39">
        <v>3.8084118300444079</v>
      </c>
      <c r="J26" s="30">
        <v>412.22479999999996</v>
      </c>
      <c r="K26" s="31">
        <v>2.833366308043415</v>
      </c>
      <c r="L26" s="32">
        <v>548.98680000000002</v>
      </c>
      <c r="M26" s="39">
        <v>2.6474717867555597</v>
      </c>
      <c r="N26" s="30">
        <v>607.59300000000007</v>
      </c>
      <c r="O26" s="31">
        <v>3.1847560017300602</v>
      </c>
      <c r="P26" s="32">
        <v>638.70730000000003</v>
      </c>
      <c r="Q26" s="39">
        <v>3.8711944857713809</v>
      </c>
      <c r="S26" s="11">
        <f t="shared" si="2"/>
        <v>475</v>
      </c>
      <c r="T26" s="11">
        <f t="shared" si="3"/>
        <v>482</v>
      </c>
    </row>
    <row r="27" spans="1:20" s="1" customFormat="1" x14ac:dyDescent="0.25">
      <c r="A27" s="38" t="s">
        <v>26</v>
      </c>
      <c r="B27" s="30">
        <v>516.58486825586419</v>
      </c>
      <c r="C27" s="81">
        <v>2.4029355425116181</v>
      </c>
      <c r="D27" s="57" t="s">
        <v>261</v>
      </c>
      <c r="E27" s="25">
        <v>311.37090000000006</v>
      </c>
      <c r="F27" s="32">
        <v>355.99970000000002</v>
      </c>
      <c r="G27" s="31">
        <v>4.3489363649984059</v>
      </c>
      <c r="H27" s="32">
        <v>391.29509999999999</v>
      </c>
      <c r="I27" s="39">
        <v>3.7202706302581112</v>
      </c>
      <c r="J27" s="30">
        <v>452.95059999999995</v>
      </c>
      <c r="K27" s="31">
        <v>3.0496256144539049</v>
      </c>
      <c r="L27" s="32">
        <v>583.08319999999992</v>
      </c>
      <c r="M27" s="39">
        <v>2.7254480398235019</v>
      </c>
      <c r="N27" s="30">
        <v>636.69079999999997</v>
      </c>
      <c r="O27" s="31">
        <v>3.3271192317829477</v>
      </c>
      <c r="P27" s="32">
        <v>667.37060000000008</v>
      </c>
      <c r="Q27" s="39">
        <v>3.7503209731523919</v>
      </c>
      <c r="S27" s="11">
        <f t="shared" si="2"/>
        <v>511</v>
      </c>
      <c r="T27" s="11">
        <f t="shared" si="3"/>
        <v>521</v>
      </c>
    </row>
    <row r="28" spans="1:20" s="1" customFormat="1" x14ac:dyDescent="0.25">
      <c r="A28" s="38" t="s">
        <v>28</v>
      </c>
      <c r="B28" s="27">
        <v>471.44430776853233</v>
      </c>
      <c r="C28" s="80">
        <v>3.9592298793837291</v>
      </c>
      <c r="D28" s="57" t="s">
        <v>262</v>
      </c>
      <c r="E28" s="25">
        <v>416.1069</v>
      </c>
      <c r="F28" s="29">
        <v>253.26560000000006</v>
      </c>
      <c r="G28" s="28">
        <v>5.8983172919274178</v>
      </c>
      <c r="H28" s="29">
        <v>294.16890000000006</v>
      </c>
      <c r="I28" s="40">
        <v>6.6197867080128328</v>
      </c>
      <c r="J28" s="27">
        <v>379.9873</v>
      </c>
      <c r="K28" s="28">
        <v>5.4751473821867727</v>
      </c>
      <c r="L28" s="29">
        <v>566.63340000000005</v>
      </c>
      <c r="M28" s="40">
        <v>4.2416245539494195</v>
      </c>
      <c r="N28" s="27">
        <v>634.00810000000001</v>
      </c>
      <c r="O28" s="28">
        <v>4.1020991476586968</v>
      </c>
      <c r="P28" s="29">
        <v>669.37250000000006</v>
      </c>
      <c r="Q28" s="40">
        <v>3.9936347244535475</v>
      </c>
      <c r="S28" s="11">
        <f t="shared" si="2"/>
        <v>463</v>
      </c>
      <c r="T28" s="11">
        <f t="shared" si="3"/>
        <v>479</v>
      </c>
    </row>
    <row r="29" spans="1:20" s="1" customFormat="1" x14ac:dyDescent="0.25">
      <c r="A29" s="38" t="s">
        <v>29</v>
      </c>
      <c r="B29" s="30">
        <v>481.16523668994563</v>
      </c>
      <c r="C29" s="81">
        <v>2.6042529772591942</v>
      </c>
      <c r="D29" s="57" t="s">
        <v>263</v>
      </c>
      <c r="E29" s="25">
        <v>330.9568000000001</v>
      </c>
      <c r="F29" s="32">
        <v>306.06319999999999</v>
      </c>
      <c r="G29" s="31">
        <v>6.6504182682160842</v>
      </c>
      <c r="H29" s="32">
        <v>346.82380000000006</v>
      </c>
      <c r="I29" s="39">
        <v>4.8797886751403254</v>
      </c>
      <c r="J29" s="30">
        <v>415.39560000000006</v>
      </c>
      <c r="K29" s="31">
        <v>3.5817751339439097</v>
      </c>
      <c r="L29" s="32">
        <v>552.14040000000011</v>
      </c>
      <c r="M29" s="39">
        <v>3.262918388349263</v>
      </c>
      <c r="N29" s="30">
        <v>606.82619999999997</v>
      </c>
      <c r="O29" s="31">
        <v>3.8092018598425117</v>
      </c>
      <c r="P29" s="32">
        <v>637.0200000000001</v>
      </c>
      <c r="Q29" s="39">
        <v>4.1804039282672356</v>
      </c>
      <c r="S29" s="11">
        <f t="shared" si="2"/>
        <v>476</v>
      </c>
      <c r="T29" s="11">
        <f t="shared" si="3"/>
        <v>486</v>
      </c>
    </row>
    <row r="30" spans="1:20" s="1" customFormat="1" x14ac:dyDescent="0.25">
      <c r="A30" s="38" t="s">
        <v>17</v>
      </c>
      <c r="B30" s="27">
        <v>506.27761157264234</v>
      </c>
      <c r="C30" s="80">
        <v>2.8373723977832155</v>
      </c>
      <c r="D30" s="57" t="s">
        <v>256</v>
      </c>
      <c r="E30" s="25">
        <v>335.54050000000001</v>
      </c>
      <c r="F30" s="29">
        <v>331.9631</v>
      </c>
      <c r="G30" s="28">
        <v>5.3780257999567089</v>
      </c>
      <c r="H30" s="29">
        <v>370.19399999999996</v>
      </c>
      <c r="I30" s="40">
        <v>4.6579168506127537</v>
      </c>
      <c r="J30" s="27">
        <v>436.84770000000003</v>
      </c>
      <c r="K30" s="28">
        <v>3.9697176834967336</v>
      </c>
      <c r="L30" s="29">
        <v>578.95754999999997</v>
      </c>
      <c r="M30" s="40">
        <v>3.4151999104290272</v>
      </c>
      <c r="N30" s="27">
        <v>636.04570000000012</v>
      </c>
      <c r="O30" s="28">
        <v>3.5742983305196572</v>
      </c>
      <c r="P30" s="29">
        <v>667.50360000000001</v>
      </c>
      <c r="Q30" s="40">
        <v>4.3584296921789072</v>
      </c>
      <c r="S30" s="11">
        <f t="shared" si="2"/>
        <v>500</v>
      </c>
      <c r="T30" s="11">
        <f t="shared" si="3"/>
        <v>511</v>
      </c>
    </row>
    <row r="31" spans="1:20" s="1" customFormat="1" x14ac:dyDescent="0.25">
      <c r="A31" s="38" t="s">
        <v>43</v>
      </c>
      <c r="B31" s="30">
        <v>525.35265422732073</v>
      </c>
      <c r="C31" s="81">
        <v>3.085201676827829</v>
      </c>
      <c r="D31" s="57" t="s">
        <v>264</v>
      </c>
      <c r="E31" s="25">
        <v>344.96550000000008</v>
      </c>
      <c r="F31" s="32">
        <v>339.1755</v>
      </c>
      <c r="G31" s="31">
        <v>6.042793392362328</v>
      </c>
      <c r="H31" s="32">
        <v>385.47380000000004</v>
      </c>
      <c r="I31" s="39">
        <v>5.5186210357524992</v>
      </c>
      <c r="J31" s="30">
        <v>458.90530000000001</v>
      </c>
      <c r="K31" s="31">
        <v>4.0387779398256356</v>
      </c>
      <c r="L31" s="32">
        <v>598.78869999999995</v>
      </c>
      <c r="M31" s="39">
        <v>3.352964827001796</v>
      </c>
      <c r="N31" s="30">
        <v>653.20529999999997</v>
      </c>
      <c r="O31" s="31">
        <v>4.0271619882299738</v>
      </c>
      <c r="P31" s="32">
        <v>684.14100000000008</v>
      </c>
      <c r="Q31" s="39">
        <v>4.8122145346792031</v>
      </c>
      <c r="S31" s="11">
        <f t="shared" si="2"/>
        <v>519</v>
      </c>
      <c r="T31" s="11">
        <f t="shared" si="3"/>
        <v>531</v>
      </c>
    </row>
    <row r="32" spans="1:20" s="1" customFormat="1" x14ac:dyDescent="0.25">
      <c r="A32" s="42" t="s">
        <v>40</v>
      </c>
      <c r="B32" s="30">
        <v>482.7630190324594</v>
      </c>
      <c r="C32" s="81">
        <v>1.7164878105066042</v>
      </c>
      <c r="D32" s="57" t="s">
        <v>265</v>
      </c>
      <c r="E32" s="25">
        <v>304.07770000000011</v>
      </c>
      <c r="F32" s="32">
        <v>328.93160000000006</v>
      </c>
      <c r="G32" s="31">
        <v>3.6652186240879452</v>
      </c>
      <c r="H32" s="32">
        <v>361.63760000000002</v>
      </c>
      <c r="I32" s="39">
        <v>2.6973024161238914</v>
      </c>
      <c r="J32" s="30">
        <v>417.90249999999997</v>
      </c>
      <c r="K32" s="31">
        <v>2.2916899492453684</v>
      </c>
      <c r="L32" s="32">
        <v>547.91060000000004</v>
      </c>
      <c r="M32" s="39">
        <v>2.1243629603300325</v>
      </c>
      <c r="N32" s="30">
        <v>601.82989999999995</v>
      </c>
      <c r="O32" s="31">
        <v>3.6035573833366383</v>
      </c>
      <c r="P32" s="32">
        <v>633.00930000000017</v>
      </c>
      <c r="Q32" s="39">
        <v>3.3632772458983879</v>
      </c>
      <c r="S32" s="11">
        <f t="shared" si="2"/>
        <v>479</v>
      </c>
      <c r="T32" s="11">
        <f t="shared" si="3"/>
        <v>486</v>
      </c>
    </row>
    <row r="33" spans="1:20" s="1" customFormat="1" x14ac:dyDescent="0.25">
      <c r="A33" s="38" t="s">
        <v>49</v>
      </c>
      <c r="B33" s="27">
        <v>474.58312160060132</v>
      </c>
      <c r="C33" s="80">
        <v>1.6735861949817215</v>
      </c>
      <c r="D33" s="57" t="s">
        <v>266</v>
      </c>
      <c r="E33" s="25">
        <v>320.53649999999999</v>
      </c>
      <c r="F33" s="29">
        <v>310.41600000000011</v>
      </c>
      <c r="G33" s="28">
        <v>3.3765099080921495</v>
      </c>
      <c r="H33" s="29">
        <v>344.40980000000002</v>
      </c>
      <c r="I33" s="40">
        <v>3.0286365900260246</v>
      </c>
      <c r="J33" s="27">
        <v>405.12629999999996</v>
      </c>
      <c r="K33" s="28">
        <v>2.7308863200789664</v>
      </c>
      <c r="L33" s="29">
        <v>544.59780000000001</v>
      </c>
      <c r="M33" s="40">
        <v>1.8954993833347014</v>
      </c>
      <c r="N33" s="27">
        <v>600.17769999999996</v>
      </c>
      <c r="O33" s="28">
        <v>2.6740279421013917</v>
      </c>
      <c r="P33" s="29">
        <v>630.9525000000001</v>
      </c>
      <c r="Q33" s="40">
        <v>2.9466760040387485</v>
      </c>
      <c r="S33" s="11">
        <f t="shared" si="2"/>
        <v>471</v>
      </c>
      <c r="T33" s="11">
        <f t="shared" si="3"/>
        <v>477</v>
      </c>
    </row>
    <row r="34" spans="1:20" s="1" customFormat="1" x14ac:dyDescent="0.25">
      <c r="A34" s="38" t="s">
        <v>60</v>
      </c>
      <c r="B34" s="27">
        <v>474.89246030918758</v>
      </c>
      <c r="C34" s="80">
        <v>1.3545868985345269</v>
      </c>
      <c r="D34" s="57" t="s">
        <v>267</v>
      </c>
      <c r="E34" s="25">
        <v>359.74190000000016</v>
      </c>
      <c r="F34" s="29">
        <v>294.27929999999998</v>
      </c>
      <c r="G34" s="28">
        <v>3.041558760643043</v>
      </c>
      <c r="H34" s="29">
        <v>328.65370000000007</v>
      </c>
      <c r="I34" s="40">
        <v>2.4683765886374265</v>
      </c>
      <c r="J34" s="27">
        <v>395.14449999999999</v>
      </c>
      <c r="K34" s="28">
        <v>2.5812190850448911</v>
      </c>
      <c r="L34" s="29">
        <v>553.75690000000009</v>
      </c>
      <c r="M34" s="40">
        <v>2.2123747669830522</v>
      </c>
      <c r="N34" s="27">
        <v>618.25760000000002</v>
      </c>
      <c r="O34" s="28">
        <v>3.2481063292495742</v>
      </c>
      <c r="P34" s="29">
        <v>654.02120000000014</v>
      </c>
      <c r="Q34" s="40">
        <v>3.5287413273203971</v>
      </c>
      <c r="S34" s="11">
        <f t="shared" si="2"/>
        <v>472</v>
      </c>
      <c r="T34" s="11">
        <f t="shared" si="3"/>
        <v>477</v>
      </c>
    </row>
    <row r="35" spans="1:20" s="1" customFormat="1" x14ac:dyDescent="0.25">
      <c r="A35" s="38" t="s">
        <v>23</v>
      </c>
      <c r="B35" s="30">
        <v>530.46389015839338</v>
      </c>
      <c r="C35" s="81">
        <v>1.5470181166271681</v>
      </c>
      <c r="D35" s="57" t="s">
        <v>268</v>
      </c>
      <c r="E35" s="25">
        <v>297.77889999999979</v>
      </c>
      <c r="F35" s="32">
        <v>373.95350000000008</v>
      </c>
      <c r="G35" s="31">
        <v>4.0830247884959299</v>
      </c>
      <c r="H35" s="32">
        <v>410.98050000000006</v>
      </c>
      <c r="I35" s="39">
        <v>2.9958526185749172</v>
      </c>
      <c r="J35" s="30">
        <v>470.54070000000002</v>
      </c>
      <c r="K35" s="31">
        <v>2.1011465781938101</v>
      </c>
      <c r="L35" s="32">
        <v>593.95270000000016</v>
      </c>
      <c r="M35" s="39">
        <v>2.0887561958150038</v>
      </c>
      <c r="N35" s="30">
        <v>645.07510000000002</v>
      </c>
      <c r="O35" s="31">
        <v>3.1026441807307261</v>
      </c>
      <c r="P35" s="32">
        <v>671.73239999999987</v>
      </c>
      <c r="Q35" s="39">
        <v>3.7607119704917551</v>
      </c>
      <c r="S35" s="11">
        <f t="shared" si="2"/>
        <v>527</v>
      </c>
      <c r="T35" s="11">
        <f t="shared" si="3"/>
        <v>533</v>
      </c>
    </row>
    <row r="36" spans="1:20" s="1" customFormat="1" x14ac:dyDescent="0.25">
      <c r="A36" s="38" t="s">
        <v>33</v>
      </c>
      <c r="B36" s="27">
        <v>448.13230842168537</v>
      </c>
      <c r="C36" s="80">
        <v>1.861524652659569</v>
      </c>
      <c r="D36" s="57" t="s">
        <v>81</v>
      </c>
      <c r="E36" s="25">
        <v>369.25779999999992</v>
      </c>
      <c r="F36" s="29">
        <v>259.31950000000001</v>
      </c>
      <c r="G36" s="28">
        <v>4.0349510522984602</v>
      </c>
      <c r="H36" s="29">
        <v>296.18939999999992</v>
      </c>
      <c r="I36" s="40">
        <v>3.5492062530468238</v>
      </c>
      <c r="J36" s="27">
        <v>367.60530000000006</v>
      </c>
      <c r="K36" s="28">
        <v>3.0410813795790195</v>
      </c>
      <c r="L36" s="29">
        <v>527.81309999999996</v>
      </c>
      <c r="M36" s="40">
        <v>2.634766882688321</v>
      </c>
      <c r="N36" s="27">
        <v>592.23820000000012</v>
      </c>
      <c r="O36" s="28">
        <v>3.8681424937128086</v>
      </c>
      <c r="P36" s="29">
        <v>628.57729999999992</v>
      </c>
      <c r="Q36" s="40">
        <v>4.2811193450136447</v>
      </c>
      <c r="S36" s="11">
        <f t="shared" si="2"/>
        <v>444</v>
      </c>
      <c r="T36" s="11">
        <f t="shared" si="3"/>
        <v>451</v>
      </c>
    </row>
    <row r="37" spans="1:20" s="1" customFormat="1" x14ac:dyDescent="0.25">
      <c r="A37" s="38" t="s">
        <v>18</v>
      </c>
      <c r="B37" s="27">
        <v>419.10080897242688</v>
      </c>
      <c r="C37" s="80">
        <v>2.76160072055051</v>
      </c>
      <c r="D37" s="57" t="s">
        <v>239</v>
      </c>
      <c r="E37" s="25">
        <v>278.63510000000008</v>
      </c>
      <c r="F37" s="29">
        <v>283.8116</v>
      </c>
      <c r="G37" s="28">
        <v>4.0164346962061845</v>
      </c>
      <c r="H37" s="29">
        <v>311.74060000000003</v>
      </c>
      <c r="I37" s="40">
        <v>3.940943940789368</v>
      </c>
      <c r="J37" s="27">
        <v>359.90539999999999</v>
      </c>
      <c r="K37" s="28">
        <v>2.95149804727287</v>
      </c>
      <c r="L37" s="29">
        <v>475.70490000000001</v>
      </c>
      <c r="M37" s="40">
        <v>3.5301791494711856</v>
      </c>
      <c r="N37" s="27">
        <v>529.99310000000003</v>
      </c>
      <c r="O37" s="28">
        <v>4.6768871262482596</v>
      </c>
      <c r="P37" s="29">
        <v>562.44670000000008</v>
      </c>
      <c r="Q37" s="40">
        <v>5.1999589360023881</v>
      </c>
      <c r="S37" s="11">
        <f t="shared" si="2"/>
        <v>413</v>
      </c>
      <c r="T37" s="11">
        <f t="shared" si="3"/>
        <v>424</v>
      </c>
    </row>
    <row r="38" spans="1:20" s="1" customFormat="1" x14ac:dyDescent="0.25">
      <c r="A38" s="38" t="s">
        <v>16</v>
      </c>
      <c r="B38" s="27">
        <v>416.12860551013011</v>
      </c>
      <c r="C38" s="80">
        <v>1.0786293013175772</v>
      </c>
      <c r="D38" s="57" t="s">
        <v>269</v>
      </c>
      <c r="E38" s="25">
        <v>297.31599999999997</v>
      </c>
      <c r="F38" s="29">
        <v>269.07030000000003</v>
      </c>
      <c r="G38" s="28">
        <v>3.0995085807404075</v>
      </c>
      <c r="H38" s="29">
        <v>299.95370000000003</v>
      </c>
      <c r="I38" s="40">
        <v>2.530567962708949</v>
      </c>
      <c r="J38" s="27">
        <v>353.91759999999999</v>
      </c>
      <c r="K38" s="28">
        <v>1.7145214160549542</v>
      </c>
      <c r="L38" s="29">
        <v>477.94590000000011</v>
      </c>
      <c r="M38" s="40">
        <v>1.5121662697471823</v>
      </c>
      <c r="N38" s="27">
        <v>533.553</v>
      </c>
      <c r="O38" s="28">
        <v>2.362492832793365</v>
      </c>
      <c r="P38" s="29">
        <v>566.38630000000001</v>
      </c>
      <c r="Q38" s="40">
        <v>3.0926828117168572</v>
      </c>
      <c r="S38" s="11">
        <f t="shared" si="2"/>
        <v>414</v>
      </c>
      <c r="T38" s="11">
        <f t="shared" si="3"/>
        <v>418</v>
      </c>
    </row>
    <row r="39" spans="1:20" s="1" customFormat="1" x14ac:dyDescent="0.25">
      <c r="A39" s="38" t="s">
        <v>48</v>
      </c>
      <c r="B39" s="27">
        <v>495.34287004250746</v>
      </c>
      <c r="C39" s="80">
        <v>2.4735148123221187</v>
      </c>
      <c r="D39" s="57" t="s">
        <v>270</v>
      </c>
      <c r="E39" s="25">
        <v>328.87680000000023</v>
      </c>
      <c r="F39" s="29">
        <v>327.90769999999998</v>
      </c>
      <c r="G39" s="28">
        <v>4.8400773946406197</v>
      </c>
      <c r="H39" s="29">
        <v>363.93330000000003</v>
      </c>
      <c r="I39" s="40">
        <v>3.9948156724267818</v>
      </c>
      <c r="J39" s="27">
        <v>425.69135000000006</v>
      </c>
      <c r="K39" s="28">
        <v>3.8828153476068237</v>
      </c>
      <c r="L39" s="29">
        <v>567.89819999999997</v>
      </c>
      <c r="M39" s="40">
        <v>3.5134221087179069</v>
      </c>
      <c r="N39" s="27">
        <v>626.46140000000003</v>
      </c>
      <c r="O39" s="28">
        <v>3.3297570585387759</v>
      </c>
      <c r="P39" s="29">
        <v>656.78450000000021</v>
      </c>
      <c r="Q39" s="40">
        <v>3.7187344447853992</v>
      </c>
      <c r="S39" s="11">
        <f t="shared" si="2"/>
        <v>490</v>
      </c>
      <c r="T39" s="11">
        <f t="shared" si="3"/>
        <v>500</v>
      </c>
    </row>
    <row r="40" spans="1:20" s="1" customFormat="1" x14ac:dyDescent="0.25">
      <c r="A40" s="38" t="s">
        <v>44</v>
      </c>
      <c r="B40" s="30">
        <v>509.45757453314013</v>
      </c>
      <c r="C40" s="81">
        <v>2.0710458061856958</v>
      </c>
      <c r="D40" s="57" t="s">
        <v>271</v>
      </c>
      <c r="E40" s="25">
        <v>347.11090000000002</v>
      </c>
      <c r="F40" s="32">
        <v>326.98820000000001</v>
      </c>
      <c r="G40" s="31">
        <v>4.2070706784993437</v>
      </c>
      <c r="H40" s="32">
        <v>365.07069999999999</v>
      </c>
      <c r="I40" s="39">
        <v>4.0585233581795386</v>
      </c>
      <c r="J40" s="30">
        <v>434.95719999999994</v>
      </c>
      <c r="K40" s="31">
        <v>3.0179658234755906</v>
      </c>
      <c r="L40" s="32">
        <v>587.96300000000008</v>
      </c>
      <c r="M40" s="39">
        <v>2.4453740019564396</v>
      </c>
      <c r="N40" s="30">
        <v>643.12490000000003</v>
      </c>
      <c r="O40" s="31">
        <v>2.5853615920537334</v>
      </c>
      <c r="P40" s="32">
        <v>674.09910000000002</v>
      </c>
      <c r="Q40" s="39">
        <v>2.9647976918051731</v>
      </c>
      <c r="S40" s="11">
        <f t="shared" si="2"/>
        <v>505</v>
      </c>
      <c r="T40" s="11">
        <f t="shared" si="3"/>
        <v>513</v>
      </c>
    </row>
    <row r="41" spans="1:20" s="1" customFormat="1" x14ac:dyDescent="0.25">
      <c r="A41" s="38" t="s">
        <v>30</v>
      </c>
      <c r="B41" s="30">
        <v>502.06387053484843</v>
      </c>
      <c r="C41" s="81">
        <v>2.3175865353499217</v>
      </c>
      <c r="D41" s="57" t="s">
        <v>272</v>
      </c>
      <c r="E41" s="25">
        <v>349.65710000000007</v>
      </c>
      <c r="F41" s="32">
        <v>316.24690000000004</v>
      </c>
      <c r="G41" s="31">
        <v>4.8091199093782038</v>
      </c>
      <c r="H41" s="32">
        <v>360.49520000000007</v>
      </c>
      <c r="I41" s="39">
        <v>4.2710531587003775</v>
      </c>
      <c r="J41" s="30">
        <v>431.50119999999998</v>
      </c>
      <c r="K41" s="31">
        <v>3.2134143921311358</v>
      </c>
      <c r="L41" s="32">
        <v>578.91790000000003</v>
      </c>
      <c r="M41" s="39">
        <v>2.5453261009151715</v>
      </c>
      <c r="N41" s="30">
        <v>635.43540000000007</v>
      </c>
      <c r="O41" s="31">
        <v>2.8982099520412903</v>
      </c>
      <c r="P41" s="32">
        <v>665.90400000000011</v>
      </c>
      <c r="Q41" s="39">
        <v>3.132568526629198</v>
      </c>
      <c r="S41" s="11">
        <f t="shared" si="2"/>
        <v>497</v>
      </c>
      <c r="T41" s="11">
        <f t="shared" si="3"/>
        <v>506</v>
      </c>
    </row>
    <row r="42" spans="1:20" s="1" customFormat="1" x14ac:dyDescent="0.25">
      <c r="A42" s="38" t="s">
        <v>52</v>
      </c>
      <c r="B42" s="30">
        <v>514.23321735744275</v>
      </c>
      <c r="C42" s="81">
        <v>2.7301924124926438</v>
      </c>
      <c r="D42" s="57" t="s">
        <v>67</v>
      </c>
      <c r="E42" s="25">
        <v>321.87049999999999</v>
      </c>
      <c r="F42" s="32">
        <v>348.48360000000002</v>
      </c>
      <c r="G42" s="31">
        <v>5.3063111807230703</v>
      </c>
      <c r="H42" s="32">
        <v>386.18770000000006</v>
      </c>
      <c r="I42" s="39">
        <v>3.7704937164190473</v>
      </c>
      <c r="J42" s="30">
        <v>448.01300000000003</v>
      </c>
      <c r="K42" s="31">
        <v>2.7661934749961214</v>
      </c>
      <c r="L42" s="32">
        <v>583.32540000000006</v>
      </c>
      <c r="M42" s="39">
        <v>3.2705305034334859</v>
      </c>
      <c r="N42" s="30">
        <v>638.22860000000003</v>
      </c>
      <c r="O42" s="31">
        <v>4.4677541264537517</v>
      </c>
      <c r="P42" s="32">
        <v>670.35410000000002</v>
      </c>
      <c r="Q42" s="39">
        <v>4.9507855409240049</v>
      </c>
      <c r="S42" s="11">
        <f t="shared" si="2"/>
        <v>508</v>
      </c>
      <c r="T42" s="11">
        <f t="shared" si="3"/>
        <v>519</v>
      </c>
    </row>
    <row r="43" spans="1:20" s="1" customFormat="1" x14ac:dyDescent="0.25">
      <c r="A43" s="38" t="s">
        <v>53</v>
      </c>
      <c r="B43" s="27">
        <v>493.55322429772662</v>
      </c>
      <c r="C43" s="80">
        <v>2.4957899481127033</v>
      </c>
      <c r="D43" s="57" t="s">
        <v>274</v>
      </c>
      <c r="E43" s="25">
        <v>321.55860000000007</v>
      </c>
      <c r="F43" s="29">
        <v>324.53120000000001</v>
      </c>
      <c r="G43" s="28">
        <v>4.8783266854669503</v>
      </c>
      <c r="H43" s="29">
        <v>359.66660000000002</v>
      </c>
      <c r="I43" s="40">
        <v>3.8381996379234291</v>
      </c>
      <c r="J43" s="27">
        <v>424.90459999999996</v>
      </c>
      <c r="K43" s="28">
        <v>3.4327968724091709</v>
      </c>
      <c r="L43" s="29">
        <v>565.18720000000008</v>
      </c>
      <c r="M43" s="40">
        <v>2.825602884538295</v>
      </c>
      <c r="N43" s="27">
        <v>617.27520000000004</v>
      </c>
      <c r="O43" s="28">
        <v>3.1188027793797204</v>
      </c>
      <c r="P43" s="29">
        <v>646.08980000000008</v>
      </c>
      <c r="Q43" s="40">
        <v>4.5223069628662822</v>
      </c>
      <c r="S43" s="11">
        <f t="shared" si="2"/>
        <v>488</v>
      </c>
      <c r="T43" s="11">
        <f t="shared" si="3"/>
        <v>498</v>
      </c>
    </row>
    <row r="44" spans="1:20" s="1" customFormat="1" x14ac:dyDescent="0.25">
      <c r="A44" s="38" t="s">
        <v>35</v>
      </c>
      <c r="B44" s="30">
        <v>482.12364160980252</v>
      </c>
      <c r="C44" s="81">
        <v>3.115010112585193</v>
      </c>
      <c r="D44" s="57" t="s">
        <v>174</v>
      </c>
      <c r="E44" s="25">
        <v>315.7521000000001</v>
      </c>
      <c r="F44" s="32">
        <v>320.69040000000001</v>
      </c>
      <c r="G44" s="31">
        <v>6.5260413185261985</v>
      </c>
      <c r="H44" s="32">
        <v>358.22380000000004</v>
      </c>
      <c r="I44" s="39">
        <v>5.423255527561115</v>
      </c>
      <c r="J44" s="30">
        <v>418.90020000000004</v>
      </c>
      <c r="K44" s="31">
        <v>3.8882725580333921</v>
      </c>
      <c r="L44" s="32">
        <v>547.92880000000002</v>
      </c>
      <c r="M44" s="39">
        <v>3.3980046076909405</v>
      </c>
      <c r="N44" s="30">
        <v>603.67919999999992</v>
      </c>
      <c r="O44" s="31">
        <v>3.6453882863794185</v>
      </c>
      <c r="P44" s="32">
        <v>636.44250000000011</v>
      </c>
      <c r="Q44" s="39">
        <v>4.2590392208806938</v>
      </c>
      <c r="S44" s="11">
        <f t="shared" si="2"/>
        <v>476</v>
      </c>
      <c r="T44" s="11">
        <f t="shared" si="3"/>
        <v>488</v>
      </c>
    </row>
    <row r="45" spans="1:20" s="1" customFormat="1" x14ac:dyDescent="0.25">
      <c r="A45" s="38" t="s">
        <v>22</v>
      </c>
      <c r="B45" s="30">
        <v>437.28606608604798</v>
      </c>
      <c r="C45" s="81">
        <v>3.463621655534872</v>
      </c>
      <c r="D45" s="57" t="s">
        <v>275</v>
      </c>
      <c r="E45" s="25">
        <v>329.61589999999995</v>
      </c>
      <c r="F45" s="32">
        <v>272.99359999999996</v>
      </c>
      <c r="G45" s="31">
        <v>4.9764890511952986</v>
      </c>
      <c r="H45" s="32">
        <v>305.2448</v>
      </c>
      <c r="I45" s="39">
        <v>4.5334791621765413</v>
      </c>
      <c r="J45" s="30">
        <v>366.16060000000004</v>
      </c>
      <c r="K45" s="31">
        <v>4.3825934776587108</v>
      </c>
      <c r="L45" s="32">
        <v>507.50230000000005</v>
      </c>
      <c r="M45" s="39">
        <v>3.6172600111786588</v>
      </c>
      <c r="N45" s="30">
        <v>568.64660000000003</v>
      </c>
      <c r="O45" s="31">
        <v>3.6089138392358171</v>
      </c>
      <c r="P45" s="32">
        <v>602.60949999999991</v>
      </c>
      <c r="Q45" s="39">
        <v>4.4509539656622454</v>
      </c>
      <c r="S45" s="11">
        <f t="shared" si="2"/>
        <v>430</v>
      </c>
      <c r="T45" s="11">
        <f t="shared" si="3"/>
        <v>444</v>
      </c>
    </row>
    <row r="46" spans="1:20" s="1" customFormat="1" x14ac:dyDescent="0.25">
      <c r="A46" s="41" t="s">
        <v>42</v>
      </c>
      <c r="B46" s="30">
        <v>552.53894630751518</v>
      </c>
      <c r="C46" s="81">
        <v>1.7423717052750691</v>
      </c>
      <c r="D46" s="57" t="s">
        <v>276</v>
      </c>
      <c r="E46" s="25">
        <v>359.20619999999991</v>
      </c>
      <c r="F46" s="32">
        <v>357.55520000000007</v>
      </c>
      <c r="G46" s="31">
        <v>4.221574409983524</v>
      </c>
      <c r="H46" s="32">
        <v>401.6841</v>
      </c>
      <c r="I46" s="39">
        <v>3.8598885879143068</v>
      </c>
      <c r="J46" s="30">
        <v>480.27940000000001</v>
      </c>
      <c r="K46" s="31">
        <v>2.7756453152075009</v>
      </c>
      <c r="L46" s="32">
        <v>631.39440000000013</v>
      </c>
      <c r="M46" s="39">
        <v>1.9855363933820158</v>
      </c>
      <c r="N46" s="30">
        <v>685.79430000000002</v>
      </c>
      <c r="O46" s="31">
        <v>2.1217144524600298</v>
      </c>
      <c r="P46" s="32">
        <v>716.76139999999998</v>
      </c>
      <c r="Q46" s="39">
        <v>2.9638725983828147</v>
      </c>
      <c r="S46" s="11">
        <f t="shared" si="2"/>
        <v>549</v>
      </c>
      <c r="T46" s="11">
        <f t="shared" si="3"/>
        <v>555</v>
      </c>
    </row>
    <row r="47" spans="1:20" s="1" customFormat="1" x14ac:dyDescent="0.25">
      <c r="A47" s="38" t="s">
        <v>56</v>
      </c>
      <c r="B47" s="27">
        <v>465.35734201956825</v>
      </c>
      <c r="C47" s="80">
        <v>2.219745651104827</v>
      </c>
      <c r="D47" s="57" t="s">
        <v>79</v>
      </c>
      <c r="E47" s="25">
        <v>330.08369999999996</v>
      </c>
      <c r="F47" s="29">
        <v>299.33610000000004</v>
      </c>
      <c r="G47" s="28">
        <v>4.9773217280425452</v>
      </c>
      <c r="H47" s="29">
        <v>334.37440000000004</v>
      </c>
      <c r="I47" s="40">
        <v>4.3307475515845537</v>
      </c>
      <c r="J47" s="27">
        <v>395.75050000000005</v>
      </c>
      <c r="K47" s="28">
        <v>2.8691509269584734</v>
      </c>
      <c r="L47" s="29">
        <v>536.06050000000005</v>
      </c>
      <c r="M47" s="40">
        <v>2.7531509953748103</v>
      </c>
      <c r="N47" s="27">
        <v>596.23660000000007</v>
      </c>
      <c r="O47" s="28">
        <v>3.7999725322837854</v>
      </c>
      <c r="P47" s="29">
        <v>629.41980000000001</v>
      </c>
      <c r="Q47" s="40">
        <v>4.6493283184539465</v>
      </c>
      <c r="S47" s="11">
        <f t="shared" si="2"/>
        <v>461</v>
      </c>
      <c r="T47" s="11">
        <f t="shared" si="3"/>
        <v>469</v>
      </c>
    </row>
    <row r="48" spans="1:20" s="1" customFormat="1" x14ac:dyDescent="0.25">
      <c r="A48" s="44" t="s">
        <v>27</v>
      </c>
      <c r="B48" s="27">
        <v>496.83496903191855</v>
      </c>
      <c r="C48" s="80">
        <v>1.4608828574219273</v>
      </c>
      <c r="D48" s="57" t="s">
        <v>277</v>
      </c>
      <c r="E48" s="25">
        <v>314.0378</v>
      </c>
      <c r="F48" s="29">
        <v>336.68260000000004</v>
      </c>
      <c r="G48" s="28">
        <v>3.7822755960459018</v>
      </c>
      <c r="H48" s="29">
        <v>372.03480000000002</v>
      </c>
      <c r="I48" s="40">
        <v>3.3289120492954565</v>
      </c>
      <c r="J48" s="27">
        <v>430.6651</v>
      </c>
      <c r="K48" s="28">
        <v>1.9828530314087023</v>
      </c>
      <c r="L48" s="29">
        <v>563.62260000000003</v>
      </c>
      <c r="M48" s="40">
        <v>2.1936011236282784</v>
      </c>
      <c r="N48" s="27">
        <v>618.82590000000005</v>
      </c>
      <c r="O48" s="28">
        <v>3.5761262984353763</v>
      </c>
      <c r="P48" s="29">
        <v>650.72040000000004</v>
      </c>
      <c r="Q48" s="40">
        <v>3.6741823457176479</v>
      </c>
      <c r="S48" s="11">
        <f t="shared" si="2"/>
        <v>493</v>
      </c>
      <c r="T48" s="11">
        <f t="shared" si="3"/>
        <v>499</v>
      </c>
    </row>
    <row r="49" spans="1:20" s="1" customFormat="1" x14ac:dyDescent="0.25">
      <c r="A49" s="38" t="s">
        <v>39</v>
      </c>
      <c r="B49" s="30">
        <v>511.35103913151033</v>
      </c>
      <c r="C49" s="81">
        <v>3.1054270915028472</v>
      </c>
      <c r="D49" s="57" t="s">
        <v>278</v>
      </c>
      <c r="E49" s="25">
        <v>357.63249999999999</v>
      </c>
      <c r="F49" s="32">
        <v>322.88180000000006</v>
      </c>
      <c r="G49" s="31">
        <v>5.1768621377025106</v>
      </c>
      <c r="H49" s="32">
        <v>363.6524</v>
      </c>
      <c r="I49" s="39">
        <v>5.4333685741699655</v>
      </c>
      <c r="J49" s="30">
        <v>436.79140000000001</v>
      </c>
      <c r="K49" s="31">
        <v>4.383004132267299</v>
      </c>
      <c r="L49" s="32">
        <v>591.01139999999998</v>
      </c>
      <c r="M49" s="39">
        <v>3.3522412973760334</v>
      </c>
      <c r="N49" s="30">
        <v>648.8198000000001</v>
      </c>
      <c r="O49" s="31">
        <v>3.1237947667860615</v>
      </c>
      <c r="P49" s="32">
        <v>680.51430000000005</v>
      </c>
      <c r="Q49" s="39">
        <v>4.1863235402783907</v>
      </c>
      <c r="S49" s="11">
        <f t="shared" si="2"/>
        <v>505</v>
      </c>
      <c r="T49" s="11">
        <f t="shared" si="3"/>
        <v>517</v>
      </c>
    </row>
    <row r="50" spans="1:20" s="1" customFormat="1" x14ac:dyDescent="0.25">
      <c r="A50" s="42" t="s">
        <v>41</v>
      </c>
      <c r="B50" s="30">
        <v>488.80535957720394</v>
      </c>
      <c r="C50" s="81">
        <v>3.1708226499314272</v>
      </c>
      <c r="D50" s="57" t="s">
        <v>279</v>
      </c>
      <c r="E50" s="25">
        <v>338.14490000000006</v>
      </c>
      <c r="F50" s="32">
        <v>315.1198</v>
      </c>
      <c r="G50" s="31">
        <v>4.9972679573859837</v>
      </c>
      <c r="H50" s="32">
        <v>349.80560000000003</v>
      </c>
      <c r="I50" s="39">
        <v>3.8219993408773183</v>
      </c>
      <c r="J50" s="30">
        <v>415.88689999999997</v>
      </c>
      <c r="K50" s="31">
        <v>4.1264988862802578</v>
      </c>
      <c r="L50" s="32">
        <v>563.01630000000011</v>
      </c>
      <c r="M50" s="39">
        <v>3.8712918013385575</v>
      </c>
      <c r="N50" s="30">
        <v>621.24060000000009</v>
      </c>
      <c r="O50" s="31">
        <v>4.0224920728462763</v>
      </c>
      <c r="P50" s="32">
        <v>653.26470000000006</v>
      </c>
      <c r="Q50" s="39">
        <v>5.1878773951074182</v>
      </c>
      <c r="S50" s="11">
        <f t="shared" si="2"/>
        <v>482</v>
      </c>
      <c r="T50" s="11">
        <f t="shared" si="3"/>
        <v>495</v>
      </c>
    </row>
    <row r="51" spans="1:20" s="1" customFormat="1" x14ac:dyDescent="0.25">
      <c r="A51" s="38" t="s">
        <v>47</v>
      </c>
      <c r="B51" s="30">
        <v>470.82790145307928</v>
      </c>
      <c r="C51" s="81">
        <v>2.3735390709787185</v>
      </c>
      <c r="D51" s="57" t="s">
        <v>108</v>
      </c>
      <c r="E51" s="25">
        <v>298.48149999999993</v>
      </c>
      <c r="F51" s="32">
        <v>321.16649999999998</v>
      </c>
      <c r="G51" s="31">
        <v>4.560793388581998</v>
      </c>
      <c r="H51" s="32">
        <v>352.10120000000006</v>
      </c>
      <c r="I51" s="39">
        <v>3.816458932883843</v>
      </c>
      <c r="J51" s="30">
        <v>407.44590000000005</v>
      </c>
      <c r="K51" s="31">
        <v>3.2941495382175532</v>
      </c>
      <c r="L51" s="32">
        <v>534.28680000000008</v>
      </c>
      <c r="M51" s="39">
        <v>2.933656275688902</v>
      </c>
      <c r="N51" s="30">
        <v>588.79660000000001</v>
      </c>
      <c r="O51" s="31">
        <v>3.9651715347510561</v>
      </c>
      <c r="P51" s="32">
        <v>619.64799999999991</v>
      </c>
      <c r="Q51" s="39">
        <v>4.544080258485268</v>
      </c>
      <c r="S51" s="11">
        <f t="shared" si="2"/>
        <v>466</v>
      </c>
      <c r="T51" s="11">
        <f t="shared" si="3"/>
        <v>475</v>
      </c>
    </row>
    <row r="52" spans="1:20" s="1" customFormat="1" x14ac:dyDescent="0.25">
      <c r="A52" s="41" t="s">
        <v>55</v>
      </c>
      <c r="B52" s="30">
        <v>436.34259007916029</v>
      </c>
      <c r="C52" s="81">
        <v>2.4575886215250633</v>
      </c>
      <c r="D52" s="57" t="s">
        <v>280</v>
      </c>
      <c r="E52" s="25">
        <v>375.95739999999995</v>
      </c>
      <c r="F52" s="32">
        <v>254.03730000000002</v>
      </c>
      <c r="G52" s="31">
        <v>2.6666116846935983</v>
      </c>
      <c r="H52" s="32">
        <v>287.76069999999999</v>
      </c>
      <c r="I52" s="39">
        <v>2.6713978500912634</v>
      </c>
      <c r="J52" s="30">
        <v>352.71209999999996</v>
      </c>
      <c r="K52" s="31">
        <v>2.8811286251128121</v>
      </c>
      <c r="L52" s="32">
        <v>516.7011</v>
      </c>
      <c r="M52" s="39">
        <v>3.5598895765490064</v>
      </c>
      <c r="N52" s="30">
        <v>590.64919999999995</v>
      </c>
      <c r="O52" s="31">
        <v>3.3543712520008975</v>
      </c>
      <c r="P52" s="32">
        <v>629.99469999999997</v>
      </c>
      <c r="Q52" s="39">
        <v>2.9785523713990147</v>
      </c>
      <c r="S52" s="11">
        <f t="shared" si="2"/>
        <v>431</v>
      </c>
      <c r="T52" s="11">
        <f t="shared" si="3"/>
        <v>441</v>
      </c>
    </row>
    <row r="53" spans="1:20" s="1" customFormat="1" x14ac:dyDescent="0.25">
      <c r="A53" s="38" t="s">
        <v>62</v>
      </c>
      <c r="B53" s="30">
        <v>507.71119700520995</v>
      </c>
      <c r="C53" s="81">
        <v>2.7161369819322849</v>
      </c>
      <c r="D53" s="57" t="s">
        <v>281</v>
      </c>
      <c r="E53" s="25">
        <v>336.8198999999999</v>
      </c>
      <c r="F53" s="32">
        <v>333.92440000000005</v>
      </c>
      <c r="G53" s="31">
        <v>5.4579898040752033</v>
      </c>
      <c r="H53" s="32">
        <v>373.23950000000008</v>
      </c>
      <c r="I53" s="39">
        <v>4.6249353051331079</v>
      </c>
      <c r="J53" s="30">
        <v>438.79870000000005</v>
      </c>
      <c r="K53" s="31">
        <v>3.3346528478530488</v>
      </c>
      <c r="L53" s="32">
        <v>580.1395</v>
      </c>
      <c r="M53" s="39">
        <v>2.9175933867754087</v>
      </c>
      <c r="N53" s="30">
        <v>637.93910000000005</v>
      </c>
      <c r="O53" s="31">
        <v>3.9766592153464551</v>
      </c>
      <c r="P53" s="32">
        <v>670.74429999999995</v>
      </c>
      <c r="Q53" s="39">
        <v>3.8667982314722127</v>
      </c>
      <c r="S53" s="11">
        <f t="shared" si="2"/>
        <v>502</v>
      </c>
      <c r="T53" s="11">
        <f t="shared" si="3"/>
        <v>513</v>
      </c>
    </row>
    <row r="54" spans="1:20" s="1" customFormat="1" x14ac:dyDescent="0.25">
      <c r="A54" s="38" t="s">
        <v>24</v>
      </c>
      <c r="B54" s="30">
        <v>504.94403848440993</v>
      </c>
      <c r="C54" s="81">
        <v>3.7011954357726964</v>
      </c>
      <c r="D54" s="57" t="s">
        <v>282</v>
      </c>
      <c r="E54" s="25">
        <v>363.9742</v>
      </c>
      <c r="F54" s="32">
        <v>316.18450000000007</v>
      </c>
      <c r="G54" s="31">
        <v>5.6827143806654865</v>
      </c>
      <c r="H54" s="32">
        <v>356.55670000000003</v>
      </c>
      <c r="I54" s="39">
        <v>5.3296455569035945</v>
      </c>
      <c r="J54" s="30">
        <v>428.25479999999999</v>
      </c>
      <c r="K54" s="31">
        <v>4.9645719282985503</v>
      </c>
      <c r="L54" s="32">
        <v>584.69439999999997</v>
      </c>
      <c r="M54" s="39">
        <v>4.4430499632697247</v>
      </c>
      <c r="N54" s="30">
        <v>645.27590000000009</v>
      </c>
      <c r="O54" s="31">
        <v>4.6524735172092386</v>
      </c>
      <c r="P54" s="32">
        <v>680.15870000000007</v>
      </c>
      <c r="Q54" s="39">
        <v>4.4940768132435567</v>
      </c>
      <c r="S54" s="11">
        <f t="shared" si="2"/>
        <v>497</v>
      </c>
      <c r="T54" s="11">
        <f t="shared" si="3"/>
        <v>512</v>
      </c>
    </row>
    <row r="55" spans="1:20" s="1" customFormat="1" x14ac:dyDescent="0.25">
      <c r="A55" s="41" t="s">
        <v>57</v>
      </c>
      <c r="B55" s="27">
        <v>431.39733411346515</v>
      </c>
      <c r="C55" s="80">
        <v>2.9639572209003426</v>
      </c>
      <c r="D55" s="57" t="s">
        <v>283</v>
      </c>
      <c r="E55" s="25">
        <v>322.03400000000005</v>
      </c>
      <c r="F55" s="29">
        <v>269.22790000000003</v>
      </c>
      <c r="G55" s="28">
        <v>4.4692033643841027</v>
      </c>
      <c r="H55" s="29">
        <v>301.74830000000003</v>
      </c>
      <c r="I55" s="40">
        <v>3.5703297139993446</v>
      </c>
      <c r="J55" s="27">
        <v>361.9366</v>
      </c>
      <c r="K55" s="28">
        <v>3.657754787073773</v>
      </c>
      <c r="L55" s="29">
        <v>501.23440000000005</v>
      </c>
      <c r="M55" s="40">
        <v>3.534113929438329</v>
      </c>
      <c r="N55" s="27">
        <v>559.01930000000004</v>
      </c>
      <c r="O55" s="28">
        <v>4.0888306222222317</v>
      </c>
      <c r="P55" s="29">
        <v>591.26190000000008</v>
      </c>
      <c r="Q55" s="40">
        <v>4.6511416856509689</v>
      </c>
      <c r="S55" s="11">
        <f t="shared" si="2"/>
        <v>425</v>
      </c>
      <c r="T55" s="11">
        <f t="shared" si="3"/>
        <v>437</v>
      </c>
    </row>
    <row r="56" spans="1:20" s="1" customFormat="1" x14ac:dyDescent="0.25">
      <c r="A56" s="70" t="s">
        <v>63</v>
      </c>
      <c r="B56" s="76">
        <v>490.07580689738609</v>
      </c>
      <c r="C56" s="82">
        <v>0.43206347060346978</v>
      </c>
      <c r="D56" s="59" t="s">
        <v>273</v>
      </c>
      <c r="E56" s="45">
        <v>331.36228333333327</v>
      </c>
      <c r="F56" s="79">
        <v>319.4630166666667</v>
      </c>
      <c r="G56" s="74">
        <v>0.78260579097970451</v>
      </c>
      <c r="H56" s="79">
        <v>355.90814999999998</v>
      </c>
      <c r="I56" s="75">
        <v>0.68955520212033816</v>
      </c>
      <c r="J56" s="76">
        <v>420.33390277777778</v>
      </c>
      <c r="K56" s="74">
        <v>0.58357865656707464</v>
      </c>
      <c r="L56" s="79">
        <v>562.12187638888884</v>
      </c>
      <c r="M56" s="75">
        <v>0.5141223707845135</v>
      </c>
      <c r="N56" s="76">
        <v>619.11565277777788</v>
      </c>
      <c r="O56" s="74">
        <v>0.58647471160935305</v>
      </c>
      <c r="P56" s="79">
        <v>650.82529999999997</v>
      </c>
      <c r="Q56" s="75">
        <v>0.67211881764848647</v>
      </c>
      <c r="S56" s="11">
        <f>INT(B56-(C56*1.96))</f>
        <v>489</v>
      </c>
      <c r="T56" s="11">
        <f>INT(B56+(C56*1.96))</f>
        <v>490</v>
      </c>
    </row>
  </sheetData>
  <sortState ref="A192:I242">
    <sortCondition ref="B192:B242"/>
  </sortState>
  <mergeCells count="11">
    <mergeCell ref="P4:Q4"/>
    <mergeCell ref="F4:G4"/>
    <mergeCell ref="H4:I4"/>
    <mergeCell ref="J4:K4"/>
    <mergeCell ref="L4:M4"/>
    <mergeCell ref="N4:O4"/>
    <mergeCell ref="A4:A5"/>
    <mergeCell ref="B4:B5"/>
    <mergeCell ref="C4:C5"/>
    <mergeCell ref="D4:D5"/>
    <mergeCell ref="E4:E5"/>
  </mergeCells>
  <hyperlinks>
    <hyperlink ref="A2" location="TOC!A1" display="Back to TOC"/>
  </hyperlink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O20"/>
  <sheetViews>
    <sheetView zoomScaleNormal="100" workbookViewId="0">
      <selection activeCell="A2" sqref="A2"/>
    </sheetView>
  </sheetViews>
  <sheetFormatPr defaultRowHeight="15" x14ac:dyDescent="0.25"/>
  <cols>
    <col min="1" max="1" width="14.28515625" customWidth="1"/>
  </cols>
  <sheetData>
    <row r="1" spans="1:15" x14ac:dyDescent="0.25">
      <c r="A1" s="2" t="s">
        <v>308</v>
      </c>
      <c r="B1" s="2" t="s">
        <v>292</v>
      </c>
    </row>
    <row r="2" spans="1:15" x14ac:dyDescent="0.25">
      <c r="A2" s="120" t="s">
        <v>302</v>
      </c>
    </row>
    <row r="4" spans="1:15" s="12" customFormat="1" ht="30" x14ac:dyDescent="0.25">
      <c r="A4" s="96" t="s">
        <v>284</v>
      </c>
      <c r="B4" s="111" t="s">
        <v>1</v>
      </c>
      <c r="C4" s="112" t="s">
        <v>2</v>
      </c>
      <c r="D4" s="97" t="s">
        <v>82</v>
      </c>
      <c r="E4" s="98" t="s">
        <v>84</v>
      </c>
      <c r="F4" s="99" t="s">
        <v>87</v>
      </c>
      <c r="G4" s="99" t="s">
        <v>85</v>
      </c>
      <c r="H4" s="98" t="s">
        <v>86</v>
      </c>
      <c r="I4" s="98" t="s">
        <v>83</v>
      </c>
      <c r="J4" s="98" t="s">
        <v>88</v>
      </c>
      <c r="K4" s="98" t="s">
        <v>89</v>
      </c>
      <c r="L4" s="100" t="s">
        <v>63</v>
      </c>
      <c r="M4" s="13"/>
      <c r="N4" s="91"/>
    </row>
    <row r="5" spans="1:15" ht="18.75" customHeight="1" x14ac:dyDescent="0.25">
      <c r="A5" s="92" t="s">
        <v>82</v>
      </c>
      <c r="B5" s="7">
        <v>527.10127407088783</v>
      </c>
      <c r="C5" s="8">
        <v>5.560922784281467</v>
      </c>
      <c r="D5" s="108"/>
      <c r="E5" s="17" t="s">
        <v>285</v>
      </c>
      <c r="F5" s="17" t="s">
        <v>285</v>
      </c>
      <c r="G5" s="17" t="s">
        <v>285</v>
      </c>
      <c r="H5" s="17" t="s">
        <v>285</v>
      </c>
      <c r="I5" s="17" t="s">
        <v>285</v>
      </c>
      <c r="J5" s="17" t="s">
        <v>285</v>
      </c>
      <c r="K5" s="17" t="s">
        <v>285</v>
      </c>
      <c r="L5" s="103" t="s">
        <v>285</v>
      </c>
      <c r="M5" s="14"/>
      <c r="N5" s="5"/>
      <c r="O5" s="6"/>
    </row>
    <row r="6" spans="1:15" ht="18.75" customHeight="1" x14ac:dyDescent="0.25">
      <c r="A6" s="15" t="s">
        <v>84</v>
      </c>
      <c r="B6" s="7">
        <v>510.09760271773484</v>
      </c>
      <c r="C6" s="8">
        <v>4.7038554169430755</v>
      </c>
      <c r="D6" s="109" t="s">
        <v>286</v>
      </c>
      <c r="E6" s="101"/>
      <c r="F6" s="104" t="s">
        <v>287</v>
      </c>
      <c r="G6" s="17" t="s">
        <v>285</v>
      </c>
      <c r="H6" s="17" t="s">
        <v>285</v>
      </c>
      <c r="I6" s="17" t="s">
        <v>285</v>
      </c>
      <c r="J6" s="17" t="s">
        <v>285</v>
      </c>
      <c r="K6" s="17" t="s">
        <v>285</v>
      </c>
      <c r="L6" s="103" t="s">
        <v>285</v>
      </c>
      <c r="M6" s="14"/>
      <c r="N6" s="5"/>
      <c r="O6" s="6"/>
    </row>
    <row r="7" spans="1:15" ht="18.75" customHeight="1" x14ac:dyDescent="0.25">
      <c r="A7" s="15" t="s">
        <v>87</v>
      </c>
      <c r="B7" s="7">
        <v>508.94822120627521</v>
      </c>
      <c r="C7" s="8">
        <v>4.1187812380985136</v>
      </c>
      <c r="D7" s="109" t="s">
        <v>286</v>
      </c>
      <c r="E7" s="104" t="s">
        <v>287</v>
      </c>
      <c r="F7" s="101"/>
      <c r="G7" s="104" t="s">
        <v>287</v>
      </c>
      <c r="H7" s="17" t="s">
        <v>285</v>
      </c>
      <c r="I7" s="17" t="s">
        <v>285</v>
      </c>
      <c r="J7" s="17" t="s">
        <v>285</v>
      </c>
      <c r="K7" s="17" t="s">
        <v>285</v>
      </c>
      <c r="L7" s="103" t="s">
        <v>285</v>
      </c>
      <c r="M7" s="14"/>
      <c r="N7" s="5"/>
      <c r="O7" s="6"/>
    </row>
    <row r="8" spans="1:15" ht="18.75" customHeight="1" x14ac:dyDescent="0.25">
      <c r="A8" s="15" t="s">
        <v>85</v>
      </c>
      <c r="B8" s="7">
        <v>498.00383524348462</v>
      </c>
      <c r="C8" s="8">
        <v>3.8602701782898392</v>
      </c>
      <c r="D8" s="109" t="s">
        <v>286</v>
      </c>
      <c r="E8" s="17" t="s">
        <v>286</v>
      </c>
      <c r="F8" s="104" t="s">
        <v>287</v>
      </c>
      <c r="G8" s="101"/>
      <c r="H8" s="104" t="s">
        <v>287</v>
      </c>
      <c r="I8" s="104" t="s">
        <v>287</v>
      </c>
      <c r="J8" s="17" t="s">
        <v>285</v>
      </c>
      <c r="K8" s="17" t="s">
        <v>285</v>
      </c>
      <c r="L8" s="103" t="s">
        <v>285</v>
      </c>
      <c r="M8" s="14"/>
      <c r="N8" s="5"/>
      <c r="O8" s="6"/>
    </row>
    <row r="9" spans="1:15" ht="18.75" customHeight="1" x14ac:dyDescent="0.25">
      <c r="A9" s="15" t="s">
        <v>86</v>
      </c>
      <c r="B9" s="7">
        <v>492.4817681804534</v>
      </c>
      <c r="C9" s="8">
        <v>4.4013630072463519</v>
      </c>
      <c r="D9" s="109" t="s">
        <v>286</v>
      </c>
      <c r="E9" s="17" t="s">
        <v>286</v>
      </c>
      <c r="F9" s="17" t="s">
        <v>286</v>
      </c>
      <c r="G9" s="104" t="s">
        <v>287</v>
      </c>
      <c r="H9" s="101"/>
      <c r="I9" s="104" t="s">
        <v>287</v>
      </c>
      <c r="J9" s="17" t="s">
        <v>285</v>
      </c>
      <c r="K9" s="17" t="s">
        <v>285</v>
      </c>
      <c r="L9" s="105" t="s">
        <v>287</v>
      </c>
      <c r="M9" s="14"/>
      <c r="N9" s="5"/>
      <c r="O9" s="6"/>
    </row>
    <row r="10" spans="1:15" ht="18.75" customHeight="1" x14ac:dyDescent="0.25">
      <c r="A10" s="15" t="s">
        <v>83</v>
      </c>
      <c r="B10" s="7">
        <v>490.56583890132413</v>
      </c>
      <c r="C10" s="8">
        <v>4.1728071557889264</v>
      </c>
      <c r="D10" s="109" t="s">
        <v>286</v>
      </c>
      <c r="E10" s="17" t="s">
        <v>286</v>
      </c>
      <c r="F10" s="17" t="s">
        <v>286</v>
      </c>
      <c r="G10" s="104" t="s">
        <v>287</v>
      </c>
      <c r="H10" s="104" t="s">
        <v>287</v>
      </c>
      <c r="I10" s="101"/>
      <c r="J10" s="17" t="s">
        <v>285</v>
      </c>
      <c r="K10" s="17" t="s">
        <v>285</v>
      </c>
      <c r="L10" s="105" t="s">
        <v>287</v>
      </c>
      <c r="M10" s="14"/>
      <c r="N10" s="5"/>
      <c r="O10" s="6"/>
    </row>
    <row r="11" spans="1:15" ht="18.75" customHeight="1" x14ac:dyDescent="0.25">
      <c r="A11" s="15" t="s">
        <v>88</v>
      </c>
      <c r="B11" s="7">
        <v>475.18907527193659</v>
      </c>
      <c r="C11" s="8">
        <v>5.2102688111619084</v>
      </c>
      <c r="D11" s="109" t="s">
        <v>286</v>
      </c>
      <c r="E11" s="17" t="s">
        <v>286</v>
      </c>
      <c r="F11" s="17" t="s">
        <v>286</v>
      </c>
      <c r="G11" s="17" t="s">
        <v>286</v>
      </c>
      <c r="H11" s="17" t="s">
        <v>286</v>
      </c>
      <c r="I11" s="17" t="s">
        <v>286</v>
      </c>
      <c r="J11" s="101"/>
      <c r="K11" s="104" t="s">
        <v>287</v>
      </c>
      <c r="L11" s="103" t="s">
        <v>286</v>
      </c>
      <c r="M11" s="14"/>
      <c r="N11" s="5"/>
      <c r="O11" s="6"/>
    </row>
    <row r="12" spans="1:15" ht="18.75" customHeight="1" x14ac:dyDescent="0.25">
      <c r="A12" s="15" t="s">
        <v>89</v>
      </c>
      <c r="B12" s="7">
        <v>470.22149640680198</v>
      </c>
      <c r="C12" s="8">
        <v>6.9579819726969543</v>
      </c>
      <c r="D12" s="109" t="s">
        <v>286</v>
      </c>
      <c r="E12" s="17" t="s">
        <v>286</v>
      </c>
      <c r="F12" s="17" t="s">
        <v>286</v>
      </c>
      <c r="G12" s="17" t="s">
        <v>286</v>
      </c>
      <c r="H12" s="17" t="s">
        <v>286</v>
      </c>
      <c r="I12" s="17" t="s">
        <v>286</v>
      </c>
      <c r="J12" s="104" t="s">
        <v>287</v>
      </c>
      <c r="K12" s="101"/>
      <c r="L12" s="103" t="s">
        <v>286</v>
      </c>
      <c r="M12" s="14"/>
      <c r="N12" s="5"/>
      <c r="O12" s="6"/>
    </row>
    <row r="13" spans="1:15" ht="18.75" customHeight="1" x14ac:dyDescent="0.25">
      <c r="A13" s="93" t="s">
        <v>63</v>
      </c>
      <c r="B13" s="94">
        <v>486.96500775088663</v>
      </c>
      <c r="C13" s="95">
        <v>0.45819759615572392</v>
      </c>
      <c r="D13" s="110" t="s">
        <v>286</v>
      </c>
      <c r="E13" s="106" t="s">
        <v>286</v>
      </c>
      <c r="F13" s="106" t="s">
        <v>286</v>
      </c>
      <c r="G13" s="106" t="s">
        <v>286</v>
      </c>
      <c r="H13" s="107" t="s">
        <v>287</v>
      </c>
      <c r="I13" s="107" t="s">
        <v>287</v>
      </c>
      <c r="J13" s="106" t="s">
        <v>285</v>
      </c>
      <c r="K13" s="106" t="s">
        <v>285</v>
      </c>
      <c r="L13" s="102"/>
      <c r="M13" s="14"/>
      <c r="N13" s="5"/>
    </row>
    <row r="14" spans="1:15" x14ac:dyDescent="0.25">
      <c r="A14" s="16"/>
      <c r="B14" s="7"/>
      <c r="C14" s="8"/>
      <c r="D14" s="17"/>
      <c r="E14" s="17"/>
      <c r="F14" s="17"/>
      <c r="G14" s="17"/>
      <c r="H14" s="17"/>
      <c r="I14" s="17"/>
      <c r="J14" s="17"/>
      <c r="K14" s="17"/>
      <c r="L14" s="17"/>
      <c r="M14" s="14"/>
      <c r="N14" s="5"/>
    </row>
    <row r="15" spans="1:15" x14ac:dyDescent="0.25">
      <c r="A15" s="18" t="s">
        <v>296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14"/>
      <c r="N15" s="5"/>
    </row>
    <row r="16" spans="1:15" ht="7.5" customHeight="1" x14ac:dyDescent="0.25">
      <c r="A16" s="19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14"/>
      <c r="N16" s="5"/>
      <c r="O16" t="s">
        <v>288</v>
      </c>
    </row>
    <row r="17" spans="1:14" x14ac:dyDescent="0.25">
      <c r="A17" s="20" t="s">
        <v>295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14"/>
      <c r="N17" s="5"/>
    </row>
    <row r="18" spans="1:14" x14ac:dyDescent="0.25">
      <c r="A18" s="21" t="s">
        <v>290</v>
      </c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14"/>
      <c r="N18" s="5"/>
    </row>
    <row r="19" spans="1:14" x14ac:dyDescent="0.25">
      <c r="A19" s="20" t="s">
        <v>291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14"/>
      <c r="N19" s="5"/>
    </row>
    <row r="20" spans="1:14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14"/>
      <c r="N20" s="5"/>
    </row>
  </sheetData>
  <hyperlinks>
    <hyperlink ref="A2" location="TOC!A1" display="Back to TOC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O20"/>
  <sheetViews>
    <sheetView zoomScaleNormal="100" workbookViewId="0">
      <selection activeCell="A2" sqref="A2"/>
    </sheetView>
  </sheetViews>
  <sheetFormatPr defaultRowHeight="15" x14ac:dyDescent="0.25"/>
  <cols>
    <col min="1" max="1" width="14.28515625" customWidth="1"/>
  </cols>
  <sheetData>
    <row r="1" spans="1:15" x14ac:dyDescent="0.25">
      <c r="A1" s="2" t="s">
        <v>322</v>
      </c>
      <c r="B1" s="2" t="s">
        <v>293</v>
      </c>
    </row>
    <row r="2" spans="1:15" x14ac:dyDescent="0.25">
      <c r="A2" s="120" t="s">
        <v>302</v>
      </c>
    </row>
    <row r="4" spans="1:15" s="12" customFormat="1" ht="30" x14ac:dyDescent="0.25">
      <c r="A4" s="96" t="s">
        <v>284</v>
      </c>
      <c r="B4" s="111" t="s">
        <v>1</v>
      </c>
      <c r="C4" s="113" t="s">
        <v>2</v>
      </c>
      <c r="D4" s="99" t="s">
        <v>82</v>
      </c>
      <c r="E4" s="98" t="s">
        <v>84</v>
      </c>
      <c r="F4" s="99" t="s">
        <v>87</v>
      </c>
      <c r="G4" s="99" t="s">
        <v>85</v>
      </c>
      <c r="H4" s="98" t="s">
        <v>86</v>
      </c>
      <c r="I4" s="98" t="s">
        <v>83</v>
      </c>
      <c r="J4" s="98" t="s">
        <v>88</v>
      </c>
      <c r="K4" s="98" t="s">
        <v>89</v>
      </c>
      <c r="L4" s="100" t="s">
        <v>63</v>
      </c>
      <c r="M4" s="13"/>
      <c r="N4" s="91"/>
    </row>
    <row r="5" spans="1:15" ht="18.75" customHeight="1" x14ac:dyDescent="0.25">
      <c r="A5" s="92" t="s">
        <v>82</v>
      </c>
      <c r="B5" s="7">
        <v>534.11672025133805</v>
      </c>
      <c r="C5" s="8">
        <v>4.7491506307419291</v>
      </c>
      <c r="D5" s="114"/>
      <c r="E5" s="17" t="s">
        <v>285</v>
      </c>
      <c r="F5" s="17" t="s">
        <v>285</v>
      </c>
      <c r="G5" s="17" t="s">
        <v>285</v>
      </c>
      <c r="H5" s="17" t="s">
        <v>285</v>
      </c>
      <c r="I5" s="17" t="s">
        <v>285</v>
      </c>
      <c r="J5" s="17" t="s">
        <v>285</v>
      </c>
      <c r="K5" s="17" t="s">
        <v>285</v>
      </c>
      <c r="L5" s="103" t="s">
        <v>285</v>
      </c>
      <c r="M5" s="14"/>
      <c r="N5" s="5"/>
      <c r="O5" s="6"/>
    </row>
    <row r="6" spans="1:15" ht="18.75" customHeight="1" x14ac:dyDescent="0.25">
      <c r="A6" s="15" t="s">
        <v>87</v>
      </c>
      <c r="B6" s="7">
        <v>512.56769520864668</v>
      </c>
      <c r="C6" s="8">
        <v>3.8274595433452436</v>
      </c>
      <c r="D6" s="109" t="s">
        <v>286</v>
      </c>
      <c r="E6" s="101"/>
      <c r="F6" s="104" t="s">
        <v>287</v>
      </c>
      <c r="G6" s="17" t="s">
        <v>285</v>
      </c>
      <c r="H6" s="17" t="s">
        <v>285</v>
      </c>
      <c r="I6" s="17" t="s">
        <v>285</v>
      </c>
      <c r="J6" s="17" t="s">
        <v>285</v>
      </c>
      <c r="K6" s="17" t="s">
        <v>285</v>
      </c>
      <c r="L6" s="103" t="s">
        <v>285</v>
      </c>
      <c r="M6" s="14"/>
      <c r="N6" s="5"/>
      <c r="O6" s="6"/>
    </row>
    <row r="7" spans="1:15" ht="18.75" customHeight="1" x14ac:dyDescent="0.25">
      <c r="A7" s="15" t="s">
        <v>84</v>
      </c>
      <c r="B7" s="7">
        <v>510.43689095737147</v>
      </c>
      <c r="C7" s="8">
        <v>4.3613347188808493</v>
      </c>
      <c r="D7" s="109" t="s">
        <v>286</v>
      </c>
      <c r="E7" s="104" t="s">
        <v>287</v>
      </c>
      <c r="F7" s="101"/>
      <c r="G7" s="104" t="s">
        <v>287</v>
      </c>
      <c r="H7" s="17" t="s">
        <v>285</v>
      </c>
      <c r="I7" s="17" t="s">
        <v>285</v>
      </c>
      <c r="J7" s="17" t="s">
        <v>285</v>
      </c>
      <c r="K7" s="17" t="s">
        <v>285</v>
      </c>
      <c r="L7" s="103" t="s">
        <v>285</v>
      </c>
      <c r="M7" s="14"/>
      <c r="N7" s="5"/>
      <c r="O7" s="6"/>
    </row>
    <row r="8" spans="1:15" ht="18.75" customHeight="1" x14ac:dyDescent="0.25">
      <c r="A8" s="15" t="s">
        <v>85</v>
      </c>
      <c r="B8" s="7">
        <v>501.8665374145632</v>
      </c>
      <c r="C8" s="8">
        <v>3.5523459269456144</v>
      </c>
      <c r="D8" s="109" t="s">
        <v>286</v>
      </c>
      <c r="E8" s="17" t="s">
        <v>286</v>
      </c>
      <c r="F8" s="104" t="s">
        <v>287</v>
      </c>
      <c r="G8" s="101"/>
      <c r="H8" s="104" t="s">
        <v>287</v>
      </c>
      <c r="I8" s="104" t="s">
        <v>287</v>
      </c>
      <c r="J8" s="17" t="s">
        <v>285</v>
      </c>
      <c r="K8" s="17" t="s">
        <v>285</v>
      </c>
      <c r="L8" s="103" t="s">
        <v>285</v>
      </c>
      <c r="M8" s="14"/>
      <c r="N8" s="5"/>
      <c r="O8" s="6"/>
    </row>
    <row r="9" spans="1:15" ht="18.75" customHeight="1" x14ac:dyDescent="0.25">
      <c r="A9" s="15" t="s">
        <v>86</v>
      </c>
      <c r="B9" s="7">
        <v>494.69720746455704</v>
      </c>
      <c r="C9" s="8">
        <v>3.7805115438775334</v>
      </c>
      <c r="D9" s="109" t="s">
        <v>286</v>
      </c>
      <c r="E9" s="17" t="s">
        <v>286</v>
      </c>
      <c r="F9" s="17" t="s">
        <v>286</v>
      </c>
      <c r="G9" s="104" t="s">
        <v>287</v>
      </c>
      <c r="H9" s="101"/>
      <c r="I9" s="104" t="s">
        <v>287</v>
      </c>
      <c r="J9" s="17" t="s">
        <v>285</v>
      </c>
      <c r="K9" s="17" t="s">
        <v>285</v>
      </c>
      <c r="L9" s="103" t="s">
        <v>285</v>
      </c>
      <c r="M9" s="14"/>
      <c r="N9" s="5"/>
      <c r="O9" s="6"/>
    </row>
    <row r="10" spans="1:15" ht="18.75" customHeight="1" x14ac:dyDescent="0.25">
      <c r="A10" s="15" t="s">
        <v>83</v>
      </c>
      <c r="B10" s="7">
        <v>493.65723410549236</v>
      </c>
      <c r="C10" s="8">
        <v>3.7859485410261575</v>
      </c>
      <c r="D10" s="109" t="s">
        <v>286</v>
      </c>
      <c r="E10" s="17" t="s">
        <v>286</v>
      </c>
      <c r="F10" s="17" t="s">
        <v>286</v>
      </c>
      <c r="G10" s="104" t="s">
        <v>287</v>
      </c>
      <c r="H10" s="104" t="s">
        <v>287</v>
      </c>
      <c r="I10" s="101"/>
      <c r="J10" s="104" t="s">
        <v>287</v>
      </c>
      <c r="K10" s="17" t="s">
        <v>285</v>
      </c>
      <c r="L10" s="105" t="s">
        <v>287</v>
      </c>
      <c r="M10" s="14"/>
      <c r="N10" s="5"/>
      <c r="O10" s="6"/>
    </row>
    <row r="11" spans="1:15" ht="18.75" customHeight="1" x14ac:dyDescent="0.25">
      <c r="A11" s="15" t="s">
        <v>89</v>
      </c>
      <c r="B11" s="7">
        <v>476.87737462310298</v>
      </c>
      <c r="C11" s="8">
        <v>7.9672203487288771</v>
      </c>
      <c r="D11" s="109" t="s">
        <v>286</v>
      </c>
      <c r="E11" s="17" t="s">
        <v>286</v>
      </c>
      <c r="F11" s="17" t="s">
        <v>286</v>
      </c>
      <c r="G11" s="17" t="s">
        <v>286</v>
      </c>
      <c r="H11" s="17" t="s">
        <v>286</v>
      </c>
      <c r="I11" s="104" t="s">
        <v>287</v>
      </c>
      <c r="J11" s="101"/>
      <c r="K11" s="104" t="s">
        <v>287</v>
      </c>
      <c r="L11" s="105" t="s">
        <v>287</v>
      </c>
      <c r="M11" s="14"/>
      <c r="N11" s="5"/>
      <c r="O11" s="6"/>
    </row>
    <row r="12" spans="1:15" ht="18.75" customHeight="1" x14ac:dyDescent="0.25">
      <c r="A12" s="15" t="s">
        <v>88</v>
      </c>
      <c r="B12" s="7">
        <v>475.40428212107463</v>
      </c>
      <c r="C12" s="8">
        <v>5.0560200959252217</v>
      </c>
      <c r="D12" s="109" t="s">
        <v>286</v>
      </c>
      <c r="E12" s="17" t="s">
        <v>286</v>
      </c>
      <c r="F12" s="17" t="s">
        <v>286</v>
      </c>
      <c r="G12" s="17" t="s">
        <v>286</v>
      </c>
      <c r="H12" s="17" t="s">
        <v>286</v>
      </c>
      <c r="I12" s="17" t="s">
        <v>286</v>
      </c>
      <c r="J12" s="104" t="s">
        <v>287</v>
      </c>
      <c r="K12" s="101"/>
      <c r="L12" s="103" t="s">
        <v>286</v>
      </c>
      <c r="M12" s="14"/>
      <c r="N12" s="5"/>
      <c r="O12" s="6"/>
    </row>
    <row r="13" spans="1:15" ht="18.75" customHeight="1" x14ac:dyDescent="0.25">
      <c r="A13" s="93" t="s">
        <v>63</v>
      </c>
      <c r="B13" s="94">
        <v>486.32870590557701</v>
      </c>
      <c r="C13" s="95">
        <v>0.42167493282153118</v>
      </c>
      <c r="D13" s="110" t="s">
        <v>286</v>
      </c>
      <c r="E13" s="106" t="s">
        <v>286</v>
      </c>
      <c r="F13" s="106" t="s">
        <v>286</v>
      </c>
      <c r="G13" s="106" t="s">
        <v>286</v>
      </c>
      <c r="H13" s="106" t="s">
        <v>286</v>
      </c>
      <c r="I13" s="107" t="s">
        <v>287</v>
      </c>
      <c r="J13" s="107" t="s">
        <v>287</v>
      </c>
      <c r="K13" s="106" t="s">
        <v>285</v>
      </c>
      <c r="L13" s="102"/>
      <c r="M13" s="14"/>
      <c r="N13" s="5"/>
    </row>
    <row r="14" spans="1:15" x14ac:dyDescent="0.25">
      <c r="A14" s="16"/>
      <c r="B14" s="7"/>
      <c r="C14" s="8"/>
      <c r="D14" s="17"/>
      <c r="E14" s="17"/>
      <c r="F14" s="17"/>
      <c r="G14" s="17"/>
      <c r="H14" s="17"/>
      <c r="I14" s="17"/>
      <c r="J14" s="17"/>
      <c r="K14" s="17"/>
      <c r="L14" s="17"/>
      <c r="M14" s="14"/>
      <c r="N14" s="5"/>
    </row>
    <row r="15" spans="1:15" x14ac:dyDescent="0.25">
      <c r="A15" s="18" t="s">
        <v>296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14"/>
      <c r="N15" s="5"/>
    </row>
    <row r="16" spans="1:15" ht="7.5" customHeight="1" x14ac:dyDescent="0.25">
      <c r="A16" s="19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14"/>
      <c r="N16" s="5"/>
      <c r="O16" t="s">
        <v>288</v>
      </c>
    </row>
    <row r="17" spans="1:14" x14ac:dyDescent="0.25">
      <c r="A17" s="20" t="s">
        <v>289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14"/>
      <c r="N17" s="5"/>
    </row>
    <row r="18" spans="1:14" x14ac:dyDescent="0.25">
      <c r="A18" s="21" t="s">
        <v>290</v>
      </c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14"/>
      <c r="N18" s="5"/>
    </row>
    <row r="19" spans="1:14" x14ac:dyDescent="0.25">
      <c r="A19" s="20" t="s">
        <v>291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14"/>
      <c r="N19" s="5"/>
    </row>
    <row r="20" spans="1:14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14"/>
      <c r="N20" s="5"/>
    </row>
  </sheetData>
  <hyperlinks>
    <hyperlink ref="A2" location="TOC!A1" display="Back to TOC"/>
  </hyperlink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O20"/>
  <sheetViews>
    <sheetView zoomScaleNormal="100" workbookViewId="0">
      <selection activeCell="A2" sqref="A2"/>
    </sheetView>
  </sheetViews>
  <sheetFormatPr defaultRowHeight="15" x14ac:dyDescent="0.25"/>
  <cols>
    <col min="1" max="1" width="14.28515625" customWidth="1"/>
  </cols>
  <sheetData>
    <row r="1" spans="1:15" x14ac:dyDescent="0.25">
      <c r="A1" s="2" t="s">
        <v>309</v>
      </c>
      <c r="B1" s="2" t="s">
        <v>294</v>
      </c>
    </row>
    <row r="2" spans="1:15" x14ac:dyDescent="0.25">
      <c r="A2" s="120" t="s">
        <v>302</v>
      </c>
    </row>
    <row r="3" spans="1:15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14"/>
      <c r="N3" s="5"/>
    </row>
    <row r="4" spans="1:15" s="12" customFormat="1" ht="30" x14ac:dyDescent="0.25">
      <c r="A4" s="96" t="s">
        <v>284</v>
      </c>
      <c r="B4" s="111" t="s">
        <v>1</v>
      </c>
      <c r="C4" s="113" t="s">
        <v>2</v>
      </c>
      <c r="D4" s="99" t="s">
        <v>82</v>
      </c>
      <c r="E4" s="98" t="s">
        <v>84</v>
      </c>
      <c r="F4" s="99" t="s">
        <v>87</v>
      </c>
      <c r="G4" s="99" t="s">
        <v>85</v>
      </c>
      <c r="H4" s="98" t="s">
        <v>86</v>
      </c>
      <c r="I4" s="98" t="s">
        <v>83</v>
      </c>
      <c r="J4" s="98" t="s">
        <v>88</v>
      </c>
      <c r="K4" s="98" t="s">
        <v>89</v>
      </c>
      <c r="L4" s="100" t="s">
        <v>63</v>
      </c>
      <c r="M4" s="13"/>
      <c r="N4" s="91"/>
    </row>
    <row r="5" spans="1:15" ht="18.75" customHeight="1" x14ac:dyDescent="0.25">
      <c r="A5" s="92" t="s">
        <v>82</v>
      </c>
      <c r="B5" s="7">
        <v>549.90869585258258</v>
      </c>
      <c r="C5" s="8">
        <v>5.6953013628447886</v>
      </c>
      <c r="D5" s="114"/>
      <c r="E5" s="17" t="s">
        <v>285</v>
      </c>
      <c r="F5" s="17" t="s">
        <v>285</v>
      </c>
      <c r="G5" s="17" t="s">
        <v>285</v>
      </c>
      <c r="H5" s="17" t="s">
        <v>285</v>
      </c>
      <c r="I5" s="17" t="s">
        <v>285</v>
      </c>
      <c r="J5" s="17" t="s">
        <v>285</v>
      </c>
      <c r="K5" s="17" t="s">
        <v>285</v>
      </c>
      <c r="L5" s="103" t="s">
        <v>285</v>
      </c>
      <c r="M5" s="14"/>
      <c r="N5" s="5"/>
      <c r="O5" s="6"/>
    </row>
    <row r="6" spans="1:15" ht="18.75" customHeight="1" x14ac:dyDescent="0.25">
      <c r="A6" s="15" t="s">
        <v>84</v>
      </c>
      <c r="B6" s="7">
        <v>523.07652064368745</v>
      </c>
      <c r="C6" s="8">
        <v>4.6686089075745434</v>
      </c>
      <c r="D6" s="109" t="s">
        <v>286</v>
      </c>
      <c r="E6" s="101"/>
      <c r="F6" s="104" t="s">
        <v>287</v>
      </c>
      <c r="G6" s="104" t="s">
        <v>287</v>
      </c>
      <c r="H6" s="17" t="s">
        <v>285</v>
      </c>
      <c r="I6" s="17" t="s">
        <v>285</v>
      </c>
      <c r="J6" s="17" t="s">
        <v>285</v>
      </c>
      <c r="K6" s="17" t="s">
        <v>285</v>
      </c>
      <c r="L6" s="103" t="s">
        <v>285</v>
      </c>
      <c r="M6" s="14"/>
      <c r="N6" s="5"/>
      <c r="O6" s="6"/>
    </row>
    <row r="7" spans="1:15" ht="18.75" customHeight="1" x14ac:dyDescent="0.25">
      <c r="A7" s="15" t="s">
        <v>87</v>
      </c>
      <c r="B7" s="7">
        <v>520.40712901508618</v>
      </c>
      <c r="C7" s="8">
        <v>4.7312476813837696</v>
      </c>
      <c r="D7" s="109" t="s">
        <v>286</v>
      </c>
      <c r="E7" s="104" t="s">
        <v>287</v>
      </c>
      <c r="F7" s="101"/>
      <c r="G7" s="104" t="s">
        <v>287</v>
      </c>
      <c r="H7" s="17" t="s">
        <v>285</v>
      </c>
      <c r="I7" s="17" t="s">
        <v>285</v>
      </c>
      <c r="J7" s="17" t="s">
        <v>285</v>
      </c>
      <c r="K7" s="17" t="s">
        <v>285</v>
      </c>
      <c r="L7" s="103" t="s">
        <v>285</v>
      </c>
      <c r="M7" s="14"/>
      <c r="N7" s="5"/>
      <c r="O7" s="6"/>
    </row>
    <row r="8" spans="1:15" ht="18.75" customHeight="1" x14ac:dyDescent="0.25">
      <c r="A8" s="15" t="s">
        <v>85</v>
      </c>
      <c r="B8" s="7">
        <v>512.52598382639917</v>
      </c>
      <c r="C8" s="8">
        <v>4.1706665550466804</v>
      </c>
      <c r="D8" s="109" t="s">
        <v>286</v>
      </c>
      <c r="E8" s="104" t="s">
        <v>287</v>
      </c>
      <c r="F8" s="104" t="s">
        <v>287</v>
      </c>
      <c r="G8" s="101"/>
      <c r="H8" s="104" t="s">
        <v>287</v>
      </c>
      <c r="I8" s="104" t="s">
        <v>287</v>
      </c>
      <c r="J8" s="17" t="s">
        <v>285</v>
      </c>
      <c r="K8" s="17" t="s">
        <v>285</v>
      </c>
      <c r="L8" s="103" t="s">
        <v>285</v>
      </c>
      <c r="M8" s="14"/>
      <c r="N8" s="5"/>
      <c r="O8" s="6"/>
    </row>
    <row r="9" spans="1:15" ht="18.75" customHeight="1" x14ac:dyDescent="0.25">
      <c r="A9" s="15" t="s">
        <v>83</v>
      </c>
      <c r="B9" s="7">
        <v>504.57126336762195</v>
      </c>
      <c r="C9" s="8">
        <v>4.1186619689301134</v>
      </c>
      <c r="D9" s="109" t="s">
        <v>286</v>
      </c>
      <c r="E9" s="17" t="s">
        <v>286</v>
      </c>
      <c r="F9" s="17" t="s">
        <v>286</v>
      </c>
      <c r="G9" s="104" t="s">
        <v>287</v>
      </c>
      <c r="H9" s="101"/>
      <c r="I9" s="104" t="s">
        <v>287</v>
      </c>
      <c r="J9" s="17" t="s">
        <v>285</v>
      </c>
      <c r="K9" s="17" t="s">
        <v>285</v>
      </c>
      <c r="L9" s="103" t="s">
        <v>285</v>
      </c>
      <c r="M9" s="14"/>
      <c r="N9" s="5"/>
      <c r="O9" s="6"/>
    </row>
    <row r="10" spans="1:15" ht="18.75" customHeight="1" x14ac:dyDescent="0.25">
      <c r="A10" s="15" t="s">
        <v>86</v>
      </c>
      <c r="B10" s="7">
        <v>504.54558126824304</v>
      </c>
      <c r="C10" s="8">
        <v>4.4498521612445039</v>
      </c>
      <c r="D10" s="109" t="s">
        <v>286</v>
      </c>
      <c r="E10" s="17" t="s">
        <v>286</v>
      </c>
      <c r="F10" s="17" t="s">
        <v>286</v>
      </c>
      <c r="G10" s="104" t="s">
        <v>287</v>
      </c>
      <c r="H10" s="104" t="s">
        <v>287</v>
      </c>
      <c r="I10" s="101"/>
      <c r="J10" s="17" t="s">
        <v>285</v>
      </c>
      <c r="K10" s="17" t="s">
        <v>285</v>
      </c>
      <c r="L10" s="103" t="s">
        <v>285</v>
      </c>
      <c r="M10" s="14"/>
      <c r="N10" s="5"/>
      <c r="O10" s="6"/>
    </row>
    <row r="11" spans="1:15" ht="18.75" customHeight="1" x14ac:dyDescent="0.25">
      <c r="A11" s="15" t="s">
        <v>88</v>
      </c>
      <c r="B11" s="7">
        <v>483.24046682423506</v>
      </c>
      <c r="C11" s="8">
        <v>5.8448403805485025</v>
      </c>
      <c r="D11" s="109" t="s">
        <v>286</v>
      </c>
      <c r="E11" s="17" t="s">
        <v>286</v>
      </c>
      <c r="F11" s="17" t="s">
        <v>286</v>
      </c>
      <c r="G11" s="17" t="s">
        <v>286</v>
      </c>
      <c r="H11" s="17" t="s">
        <v>286</v>
      </c>
      <c r="I11" s="17" t="s">
        <v>286</v>
      </c>
      <c r="J11" s="101"/>
      <c r="K11" s="104" t="s">
        <v>287</v>
      </c>
      <c r="L11" s="105" t="s">
        <v>287</v>
      </c>
      <c r="M11" s="14"/>
      <c r="N11" s="5"/>
      <c r="O11" s="6"/>
    </row>
    <row r="12" spans="1:15" ht="18.75" customHeight="1" x14ac:dyDescent="0.25">
      <c r="A12" s="15" t="s">
        <v>89</v>
      </c>
      <c r="B12" s="7">
        <v>482.54178227055547</v>
      </c>
      <c r="C12" s="8">
        <v>8.8518424691522597</v>
      </c>
      <c r="D12" s="109" t="s">
        <v>286</v>
      </c>
      <c r="E12" s="17" t="s">
        <v>286</v>
      </c>
      <c r="F12" s="17" t="s">
        <v>286</v>
      </c>
      <c r="G12" s="17" t="s">
        <v>286</v>
      </c>
      <c r="H12" s="17" t="s">
        <v>286</v>
      </c>
      <c r="I12" s="17" t="s">
        <v>286</v>
      </c>
      <c r="J12" s="104" t="s">
        <v>287</v>
      </c>
      <c r="K12" s="101"/>
      <c r="L12" s="105" t="s">
        <v>287</v>
      </c>
      <c r="M12" s="14"/>
      <c r="N12" s="5"/>
      <c r="O12" s="6"/>
    </row>
    <row r="13" spans="1:15" ht="18.75" customHeight="1" x14ac:dyDescent="0.25">
      <c r="A13" s="93" t="s">
        <v>63</v>
      </c>
      <c r="B13" s="94">
        <v>489.07325150463453</v>
      </c>
      <c r="C13" s="95">
        <v>0.47090599211269202</v>
      </c>
      <c r="D13" s="110" t="s">
        <v>286</v>
      </c>
      <c r="E13" s="106" t="s">
        <v>286</v>
      </c>
      <c r="F13" s="106" t="s">
        <v>286</v>
      </c>
      <c r="G13" s="106" t="s">
        <v>286</v>
      </c>
      <c r="H13" s="106" t="s">
        <v>286</v>
      </c>
      <c r="I13" s="106" t="s">
        <v>286</v>
      </c>
      <c r="J13" s="107" t="s">
        <v>287</v>
      </c>
      <c r="K13" s="107" t="s">
        <v>287</v>
      </c>
      <c r="L13" s="102"/>
      <c r="M13" s="14"/>
      <c r="N13" s="5"/>
    </row>
    <row r="14" spans="1:15" x14ac:dyDescent="0.25">
      <c r="A14" s="16"/>
      <c r="B14" s="7"/>
      <c r="C14" s="8"/>
      <c r="D14" s="17"/>
      <c r="E14" s="17"/>
      <c r="F14" s="17"/>
      <c r="G14" s="17"/>
      <c r="H14" s="17"/>
      <c r="I14" s="17"/>
      <c r="J14" s="17"/>
      <c r="K14" s="17"/>
      <c r="L14" s="17"/>
      <c r="M14" s="14"/>
      <c r="N14" s="5"/>
    </row>
    <row r="15" spans="1:15" x14ac:dyDescent="0.25">
      <c r="A15" s="18" t="s">
        <v>296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14"/>
      <c r="N15" s="5"/>
    </row>
    <row r="16" spans="1:15" ht="7.5" customHeight="1" x14ac:dyDescent="0.25">
      <c r="A16" s="19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14"/>
      <c r="N16" s="5"/>
      <c r="O16" t="s">
        <v>288</v>
      </c>
    </row>
    <row r="17" spans="1:14" x14ac:dyDescent="0.25">
      <c r="A17" s="20" t="s">
        <v>289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14"/>
      <c r="N17" s="5"/>
    </row>
    <row r="18" spans="1:14" x14ac:dyDescent="0.25">
      <c r="A18" s="21" t="s">
        <v>290</v>
      </c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14"/>
      <c r="N18" s="5"/>
    </row>
    <row r="19" spans="1:14" x14ac:dyDescent="0.25">
      <c r="A19" s="20" t="s">
        <v>291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14"/>
      <c r="N19" s="5"/>
    </row>
    <row r="20" spans="1:14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14"/>
      <c r="N20" s="5"/>
    </row>
  </sheetData>
  <hyperlinks>
    <hyperlink ref="A2" location="TOC!A1" display="Back to TOC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TOC</vt:lpstr>
      <vt:lpstr>Figure 4.1</vt:lpstr>
      <vt:lpstr>Figure 4.2</vt:lpstr>
      <vt:lpstr>Figure 4.3</vt:lpstr>
      <vt:lpstr>Figure 4.4</vt:lpstr>
      <vt:lpstr>Figure 4.5</vt:lpstr>
      <vt:lpstr>Table 4.1</vt:lpstr>
      <vt:lpstr>Table 4.2</vt:lpstr>
      <vt:lpstr>Table 4.3</vt:lpstr>
      <vt:lpstr>Table 4.4</vt:lpstr>
      <vt:lpstr>Table 4.5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DeBortoli, Lisa</dc:creator>
  <cp:lastModifiedBy>acerunderwoodc</cp:lastModifiedBy>
  <dcterms:created xsi:type="dcterms:W3CDTF">2006-09-16T00:00:00Z</dcterms:created>
  <dcterms:modified xsi:type="dcterms:W3CDTF">2019-12-03T03:15:28Z</dcterms:modified>
</cp:coreProperties>
</file>