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8310" windowHeight="6570" tabRatio="652"/>
  </bookViews>
  <sheets>
    <sheet name="TOC" sheetId="78" r:id="rId1"/>
    <sheet name="Figure 5.1" sheetId="2" r:id="rId2"/>
    <sheet name="Figure 5.2" sheetId="3" r:id="rId3"/>
    <sheet name="Figure 5.3" sheetId="6" r:id="rId4"/>
    <sheet name="Figure 5.4" sheetId="7" r:id="rId5"/>
    <sheet name="Figure 5.5" sheetId="9" r:id="rId6"/>
    <sheet name="Figure 5.6" sheetId="10" r:id="rId7"/>
    <sheet name="Figure 5.7" sheetId="12" r:id="rId8"/>
    <sheet name="Figure 5.8" sheetId="13" r:id="rId9"/>
    <sheet name="Figure 5.9" sheetId="15" r:id="rId10"/>
    <sheet name="Figure 5.10" sheetId="16" r:id="rId11"/>
    <sheet name="Figure 5.11" sheetId="18" r:id="rId12"/>
    <sheet name="Figure 5.12" sheetId="19" r:id="rId13"/>
    <sheet name="Figure 5.13" sheetId="20" r:id="rId14"/>
    <sheet name="Figure 5.14" sheetId="24" r:id="rId15"/>
    <sheet name="Figure 5.15" sheetId="22" r:id="rId16"/>
    <sheet name="Figure 5.16" sheetId="25" r:id="rId17"/>
    <sheet name="Figure 5.17" sheetId="67" r:id="rId18"/>
    <sheet name="Figure 5.18" sheetId="30" r:id="rId19"/>
    <sheet name="Figure 5.19" sheetId="31" r:id="rId20"/>
    <sheet name="Figure 5.20" sheetId="32" r:id="rId21"/>
    <sheet name="Figure 5.21" sheetId="33" r:id="rId22"/>
    <sheet name="Figure 5.22" sheetId="35" r:id="rId23"/>
    <sheet name="Figure 5.23" sheetId="28" r:id="rId24"/>
    <sheet name="Figure 5.24" sheetId="29" r:id="rId25"/>
    <sheet name="Figure 5.25" sheetId="68" r:id="rId26"/>
    <sheet name="Figure 5.26" sheetId="79" r:id="rId27"/>
    <sheet name="Figure 5.27" sheetId="38" r:id="rId28"/>
    <sheet name="Figure 5.28" sheetId="80" r:id="rId29"/>
    <sheet name="Figure 5.29" sheetId="39" r:id="rId30"/>
    <sheet name="Figure 5.30" sheetId="40" r:id="rId31"/>
    <sheet name="Figure 5.31" sheetId="71" r:id="rId32"/>
    <sheet name="Figure 5.32" sheetId="42" r:id="rId33"/>
    <sheet name="Figure 5.33" sheetId="44" r:id="rId34"/>
    <sheet name="Figure 5.34" sheetId="45" r:id="rId35"/>
    <sheet name="Figure 5.35" sheetId="74" r:id="rId36"/>
    <sheet name="Figure 5.36" sheetId="48" r:id="rId37"/>
    <sheet name="Figure 5.37" sheetId="49" r:id="rId38"/>
    <sheet name="Figure 5.38" sheetId="50" r:id="rId39"/>
    <sheet name="Figure 5.39" sheetId="72" r:id="rId40"/>
    <sheet name="Figure 5.40" sheetId="54" r:id="rId41"/>
    <sheet name="Figure 5.41" sheetId="55" r:id="rId42"/>
    <sheet name="Figure 5.42" sheetId="56" r:id="rId43"/>
    <sheet name="Figure 5.43" sheetId="75" r:id="rId44"/>
    <sheet name="Figure 5.44" sheetId="59" r:id="rId45"/>
    <sheet name="Figure 5.45" sheetId="60" r:id="rId46"/>
    <sheet name="Figure 5.46" sheetId="61" r:id="rId47"/>
    <sheet name="Figure 5.47" sheetId="76" r:id="rId48"/>
    <sheet name="Table 5.1" sheetId="4" r:id="rId49"/>
    <sheet name="Table 5.2" sheetId="5" r:id="rId50"/>
    <sheet name="Table 5.3" sheetId="8" r:id="rId51"/>
    <sheet name="Table 5.4" sheetId="11" r:id="rId52"/>
    <sheet name="Table 5.5" sheetId="14" r:id="rId53"/>
    <sheet name="Table 5.6" sheetId="17" r:id="rId54"/>
    <sheet name="Table 5.7" sheetId="21" r:id="rId55"/>
    <sheet name="Table 5.8" sheetId="23" r:id="rId56"/>
    <sheet name="Table 5.9" sheetId="27" r:id="rId57"/>
    <sheet name="Table 5.10" sheetId="34" r:id="rId58"/>
    <sheet name="Table 5.11" sheetId="37" r:id="rId59"/>
    <sheet name="Table 5.12" sheetId="66" r:id="rId60"/>
    <sheet name="Table 5.13" sheetId="47" r:id="rId61"/>
    <sheet name="Table 5.14" sheetId="73" r:id="rId62"/>
    <sheet name="Table 5.15" sheetId="58" r:id="rId63"/>
    <sheet name="Table 5.16" sheetId="63" r:id="rId64"/>
  </sheets>
  <calcPr calcId="152511"/>
</workbook>
</file>

<file path=xl/calcChain.xml><?xml version="1.0" encoding="utf-8"?>
<calcChain xmlns="http://schemas.openxmlformats.org/spreadsheetml/2006/main">
  <c r="E8" i="79" l="1"/>
  <c r="E7" i="79"/>
  <c r="E6" i="79"/>
  <c r="Q23" i="31" l="1"/>
  <c r="Q22" i="31"/>
  <c r="Q9" i="22" l="1"/>
  <c r="Q8" i="22"/>
  <c r="T15" i="12" l="1"/>
  <c r="T16" i="12"/>
  <c r="E6" i="2" l="1"/>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7" i="38" l="1"/>
  <c r="E8" i="38"/>
  <c r="E6" i="38"/>
  <c r="E7" i="59" l="1"/>
  <c r="E6" i="59"/>
  <c r="E8" i="54"/>
  <c r="E7" i="54"/>
  <c r="E6" i="54"/>
  <c r="E7" i="48"/>
  <c r="E6" i="48"/>
  <c r="E9" i="42"/>
  <c r="E8" i="42"/>
  <c r="E7" i="42"/>
  <c r="E6" i="42"/>
</calcChain>
</file>

<file path=xl/sharedStrings.xml><?xml version="1.0" encoding="utf-8"?>
<sst xmlns="http://schemas.openxmlformats.org/spreadsheetml/2006/main" count="3420" uniqueCount="421">
  <si>
    <t>Relative trends in mathematical literacy performance, by country</t>
  </si>
  <si>
    <t>Multiple comparisons of mean mathematical literacy performance, by state and territory</t>
  </si>
  <si>
    <t>Differences in mean mathematical literacy scores after adjusting for student- and school-level socioeconomic background</t>
  </si>
  <si>
    <t>Percentage of students across the mathematical literacy proficiency scale and percentage of students achieving the National Proficient Standard, by state and territory</t>
  </si>
  <si>
    <t>ACT</t>
  </si>
  <si>
    <t>NSW</t>
  </si>
  <si>
    <t>VIC</t>
  </si>
  <si>
    <t>QLD</t>
  </si>
  <si>
    <t>SA</t>
  </si>
  <si>
    <t>WA</t>
  </si>
  <si>
    <t>TAS</t>
  </si>
  <si>
    <t>NT</t>
  </si>
  <si>
    <t>PISA 2003</t>
  </si>
  <si>
    <t>PISA 2006</t>
  </si>
  <si>
    <t>PISA 2009</t>
  </si>
  <si>
    <t>PISA 2012</t>
  </si>
  <si>
    <t>PISA 2015</t>
  </si>
  <si>
    <t>PISA 2018</t>
  </si>
  <si>
    <t>Low performers</t>
  </si>
  <si>
    <t>%</t>
  </si>
  <si>
    <t>SE</t>
  </si>
  <si>
    <t>High performers</t>
  </si>
  <si>
    <t>State/
Territory</t>
  </si>
  <si>
    <t>PISA cycle</t>
  </si>
  <si>
    <t>Catholic</t>
  </si>
  <si>
    <t>Independent</t>
  </si>
  <si>
    <t>School sector</t>
  </si>
  <si>
    <t>Government</t>
  </si>
  <si>
    <t>Females</t>
  </si>
  <si>
    <t>Males</t>
  </si>
  <si>
    <t>Sex</t>
  </si>
  <si>
    <t>Geographic location</t>
  </si>
  <si>
    <t>Metropolitan</t>
  </si>
  <si>
    <t>Provincial</t>
  </si>
  <si>
    <t>Remote</t>
  </si>
  <si>
    <t xml:space="preserve">Indigenous background </t>
  </si>
  <si>
    <t xml:space="preserve">Indigenous  </t>
  </si>
  <si>
    <t>Non-Indigenous</t>
  </si>
  <si>
    <t>Socioeconomic background</t>
  </si>
  <si>
    <t>Lowest quartile</t>
  </si>
  <si>
    <t>Second quartile</t>
  </si>
  <si>
    <t>Third quartile</t>
  </si>
  <si>
    <t>Highest quartile</t>
  </si>
  <si>
    <t>Immigrant background</t>
  </si>
  <si>
    <t>Australian-born</t>
  </si>
  <si>
    <t>First-generation</t>
  </si>
  <si>
    <t>Foreign-born</t>
  </si>
  <si>
    <t xml:space="preserve">Language background </t>
  </si>
  <si>
    <t>English spoken at home</t>
  </si>
  <si>
    <t>Language other than English spoken at home</t>
  </si>
  <si>
    <t>Indigenous background 
Territory</t>
  </si>
  <si>
    <t>Language background 
Territory</t>
  </si>
  <si>
    <t>q</t>
  </si>
  <si>
    <t>p</t>
  </si>
  <si>
    <t>Mean score</t>
  </si>
  <si>
    <t xml:space="preserve">Mean mathematical literacy scores from PISA 2003 to 2018, and differences in performance between 2003 and 2018, and 2015 and 2018, by country  </t>
  </si>
  <si>
    <t>Percentage of students across the mathematical literacy proficiency scale and percentage of students achieving the National Proficient Standard from PISA 2003 to 2018, for Australia</t>
  </si>
  <si>
    <t>Mean mathematical literacy scores and differences from PISA 2003 to 2018, for Australia</t>
  </si>
  <si>
    <t>Mean mathematical literacy scores and differences from PISA 2003 to PISA 2018, by state and territory</t>
  </si>
  <si>
    <t>Mean mathematical literacy scores and differences from PISA 2009 to 2018, by school sector</t>
  </si>
  <si>
    <t>Geographic location 
(MCEETYA)</t>
  </si>
  <si>
    <t>Indigenous background</t>
  </si>
  <si>
    <t>Language background</t>
  </si>
  <si>
    <t>Australia</t>
  </si>
  <si>
    <t xml:space="preserve">School sector
</t>
  </si>
  <si>
    <t xml:space="preserve">State/Territory
</t>
  </si>
  <si>
    <t xml:space="preserve">Country </t>
  </si>
  <si>
    <t>Confidence interval</t>
  </si>
  <si>
    <t>5th percentile</t>
  </si>
  <si>
    <t>10th percentile</t>
  </si>
  <si>
    <t>25th percentile</t>
  </si>
  <si>
    <t>75th percentile</t>
  </si>
  <si>
    <t>90th percentile</t>
  </si>
  <si>
    <t>95th percentile</t>
  </si>
  <si>
    <t>Score</t>
  </si>
  <si>
    <t>Country</t>
  </si>
  <si>
    <t>Difference between 5th &amp; 95th percentiles</t>
  </si>
  <si>
    <t>below Level 1</t>
  </si>
  <si>
    <t>Level 1</t>
  </si>
  <si>
    <t>Level 2</t>
  </si>
  <si>
    <t>Level 3</t>
  </si>
  <si>
    <t>Level 4</t>
  </si>
  <si>
    <t>Level 5</t>
  </si>
  <si>
    <t>Level 6</t>
  </si>
  <si>
    <t>S.E.</t>
  </si>
  <si>
    <t>Score dif.</t>
  </si>
  <si>
    <t>50th percentile</t>
  </si>
  <si>
    <t>Below Level 1</t>
  </si>
  <si>
    <t>Students achieving the National Proficient Standard</t>
  </si>
  <si>
    <t>Major cities</t>
  </si>
  <si>
    <t xml:space="preserve">Regional </t>
  </si>
  <si>
    <t>Geographic location (ASGS)</t>
  </si>
  <si>
    <t>Geographic location (MCEETYA)</t>
  </si>
  <si>
    <t>Socioecnomic background</t>
  </si>
  <si>
    <t>Immigant background</t>
  </si>
  <si>
    <t xml:space="preserve"> </t>
  </si>
  <si>
    <t>OECD average</t>
  </si>
  <si>
    <t>506 - 523</t>
  </si>
  <si>
    <t>481 - 495</t>
  </si>
  <si>
    <t>487 - 504</t>
  </si>
  <si>
    <t>483 - 495</t>
  </si>
  <si>
    <t>476 - 488</t>
  </si>
  <si>
    <t>492 - 507</t>
  </si>
  <si>
    <t>456 - 473</t>
  </si>
  <si>
    <t>450 - 479</t>
  </si>
  <si>
    <t>487 - 495</t>
  </si>
  <si>
    <t></t>
  </si>
  <si>
    <t>Note: Read across the row to compare a jurisdiction's performance with the performance of each jurisdiction listed in the column heading.</t>
  </si>
  <si>
    <r>
      <t>p</t>
    </r>
    <r>
      <rPr>
        <sz val="10"/>
        <color theme="1"/>
        <rFont val="Times New Roman"/>
        <family val="1"/>
      </rPr>
      <t xml:space="preserve"> </t>
    </r>
    <r>
      <rPr>
        <sz val="10"/>
        <color theme="1"/>
        <rFont val="Calibri"/>
        <family val="2"/>
        <scheme val="minor"/>
      </rPr>
      <t>Mean performance statistically significantly higher than in comparison state/territory</t>
    </r>
  </si>
  <si>
    <r>
      <t></t>
    </r>
    <r>
      <rPr>
        <sz val="10"/>
        <color theme="1"/>
        <rFont val="Times New Roman"/>
        <family val="1"/>
      </rPr>
      <t xml:space="preserve">    </t>
    </r>
    <r>
      <rPr>
        <sz val="10"/>
        <color theme="1"/>
        <rFont val="Calibri"/>
        <family val="2"/>
        <scheme val="minor"/>
      </rPr>
      <t>No statistically significant difference from comparison jurisdiction</t>
    </r>
  </si>
  <si>
    <r>
      <t>q</t>
    </r>
    <r>
      <rPr>
        <sz val="10"/>
        <color theme="1"/>
        <rFont val="Times New Roman"/>
        <family val="1"/>
      </rPr>
      <t xml:space="preserve">  </t>
    </r>
    <r>
      <rPr>
        <sz val="10"/>
        <color theme="1"/>
        <rFont val="Calibri"/>
        <family val="2"/>
        <scheme val="minor"/>
      </rPr>
      <t>Mean performance statistically significantly lower than in comparison state/territory</t>
    </r>
  </si>
  <si>
    <t>Regional</t>
  </si>
  <si>
    <t>472 - 482</t>
  </si>
  <si>
    <t>490 - 508</t>
  </si>
  <si>
    <t>516 - 531</t>
  </si>
  <si>
    <t>492 - 501</t>
  </si>
  <si>
    <t>469 - 482</t>
  </si>
  <si>
    <t>419 - 460</t>
  </si>
  <si>
    <t>493 - 502</t>
  </si>
  <si>
    <t>468 - 481</t>
  </si>
  <si>
    <t>429 - 463</t>
  </si>
  <si>
    <t>446 - 455</t>
  </si>
  <si>
    <t>475 - 484</t>
  </si>
  <si>
    <t>526 - 537</t>
  </si>
  <si>
    <t>413 - 438</t>
  </si>
  <si>
    <t>490 - 498</t>
  </si>
  <si>
    <t>482 - 491</t>
  </si>
  <si>
    <t>493 - 505</t>
  </si>
  <si>
    <t>493 - 508</t>
  </si>
  <si>
    <t>488 - 496</t>
  </si>
  <si>
    <t>474 - 497</t>
  </si>
  <si>
    <t>Score diff.</t>
  </si>
  <si>
    <t>Difference in mean score 
(females - males)</t>
  </si>
  <si>
    <t>Chile</t>
  </si>
  <si>
    <t>Montenegro</t>
  </si>
  <si>
    <t>Japan</t>
  </si>
  <si>
    <t>Mexico</t>
  </si>
  <si>
    <t>Kazakhstan</t>
  </si>
  <si>
    <t>Hungary</t>
  </si>
  <si>
    <t>France</t>
  </si>
  <si>
    <t>Canada</t>
  </si>
  <si>
    <t>Serbia</t>
  </si>
  <si>
    <t>Macao (China)</t>
  </si>
  <si>
    <t>United States</t>
  </si>
  <si>
    <t>Denmark</t>
  </si>
  <si>
    <t>Malaysia</t>
  </si>
  <si>
    <t>Ireland</t>
  </si>
  <si>
    <t>Brunei Darussalam</t>
  </si>
  <si>
    <t>Slovenia</t>
  </si>
  <si>
    <t>Israel</t>
  </si>
  <si>
    <t>Qatar</t>
  </si>
  <si>
    <t>Italy</t>
  </si>
  <si>
    <t>Norway</t>
  </si>
  <si>
    <t>Croatia</t>
  </si>
  <si>
    <t>Germany</t>
  </si>
  <si>
    <t>Malta</t>
  </si>
  <si>
    <t>Austria</t>
  </si>
  <si>
    <t>Russian Federation</t>
  </si>
  <si>
    <t>Albania</t>
  </si>
  <si>
    <t>Czech Republic</t>
  </si>
  <si>
    <t>Iceland</t>
  </si>
  <si>
    <t>Bulgaria</t>
  </si>
  <si>
    <t>Estonia</t>
  </si>
  <si>
    <t>Sweden</t>
  </si>
  <si>
    <t>Latvia</t>
  </si>
  <si>
    <t>Switzerland</t>
  </si>
  <si>
    <t>Singapore</t>
  </si>
  <si>
    <t>Korea</t>
  </si>
  <si>
    <t>Spain</t>
  </si>
  <si>
    <t>New Zealand</t>
  </si>
  <si>
    <t>Hong Kong (China)</t>
  </si>
  <si>
    <t>Belgium</t>
  </si>
  <si>
    <t>Turkey</t>
  </si>
  <si>
    <t>Netherlands</t>
  </si>
  <si>
    <t>Lithuania</t>
  </si>
  <si>
    <t>B-S-J-Z (China)</t>
  </si>
  <si>
    <t>Thailand</t>
  </si>
  <si>
    <t>Baku (Azerbaijan)</t>
  </si>
  <si>
    <t>Finland</t>
  </si>
  <si>
    <t>Poland</t>
  </si>
  <si>
    <t>Portugal</t>
  </si>
  <si>
    <t>United Arab Emirates</t>
  </si>
  <si>
    <t>Slovak Republic</t>
  </si>
  <si>
    <t>Uruguay</t>
  </si>
  <si>
    <t>Chinese Taipei</t>
  </si>
  <si>
    <t>Greece</t>
  </si>
  <si>
    <t>Luxembourg</t>
  </si>
  <si>
    <t>Belarus</t>
  </si>
  <si>
    <t>United Kingdom</t>
  </si>
  <si>
    <t>Cyprus</t>
  </si>
  <si>
    <t>519 - 526</t>
  </si>
  <si>
    <t>495 - 503</t>
  </si>
  <si>
    <t>432 - 441</t>
  </si>
  <si>
    <t>493 - 504</t>
  </si>
  <si>
    <t>414 - 425</t>
  </si>
  <si>
    <t>466 - 477</t>
  </si>
  <si>
    <t>503 - 512</t>
  </si>
  <si>
    <t>427 - 432</t>
  </si>
  <si>
    <t>586 - 596</t>
  </si>
  <si>
    <t>428 - 443</t>
  </si>
  <si>
    <t>507 - 516</t>
  </si>
  <si>
    <t>412 - 422</t>
  </si>
  <si>
    <t>525 - 536</t>
  </si>
  <si>
    <t>459 - 469</t>
  </si>
  <si>
    <t>447 - 453</t>
  </si>
  <si>
    <t>494 - 504</t>
  </si>
  <si>
    <t>505 - 512</t>
  </si>
  <si>
    <t>503 - 511</t>
  </si>
  <si>
    <t>490 - 499</t>
  </si>
  <si>
    <t>494 - 505</t>
  </si>
  <si>
    <t>445 - 457</t>
  </si>
  <si>
    <t>545 - 557</t>
  </si>
  <si>
    <t>476 - 485</t>
  </si>
  <si>
    <t>491 - 499</t>
  </si>
  <si>
    <t>456 - 469</t>
  </si>
  <si>
    <t>481 - 492</t>
  </si>
  <si>
    <t>522 - 531</t>
  </si>
  <si>
    <t>419 - 426</t>
  </si>
  <si>
    <t>492 - 499</t>
  </si>
  <si>
    <t>477 - 485</t>
  </si>
  <si>
    <t>481 - 485</t>
  </si>
  <si>
    <t>554 - 560</t>
  </si>
  <si>
    <t>434 - 445</t>
  </si>
  <si>
    <t>467 - 475</t>
  </si>
  <si>
    <t>403 - 413</t>
  </si>
  <si>
    <t>514 - 524</t>
  </si>
  <si>
    <t>491 - 497</t>
  </si>
  <si>
    <t>496 - 505</t>
  </si>
  <si>
    <t>488 - 490</t>
  </si>
  <si>
    <t>510 - 520</t>
  </si>
  <si>
    <t>487 - 497</t>
  </si>
  <si>
    <t>411 - 416</t>
  </si>
  <si>
    <t>442 - 454</t>
  </si>
  <si>
    <t>565 - 572</t>
  </si>
  <si>
    <t>481 - 491</t>
  </si>
  <si>
    <t>506 - 511</t>
  </si>
  <si>
    <t>478 - 484</t>
  </si>
  <si>
    <t>497 - 507</t>
  </si>
  <si>
    <t>509 - 521</t>
  </si>
  <si>
    <t>411 - 425</t>
  </si>
  <si>
    <t>449 - 457</t>
  </si>
  <si>
    <t>430 - 439</t>
  </si>
  <si>
    <t>471 - 484</t>
  </si>
  <si>
    <t>Position relative to Australia in other PISA cycles</t>
  </si>
  <si>
    <t>—</t>
  </si>
  <si>
    <r>
      <t xml:space="preserve">Notes:  </t>
    </r>
    <r>
      <rPr>
        <sz val="10"/>
        <rFont val="Calibri"/>
        <family val="2"/>
      </rPr>
      <t xml:space="preserve"> </t>
    </r>
    <r>
      <rPr>
        <sz val="10"/>
        <rFont val="Wingdings 3"/>
        <family val="1"/>
        <charset val="2"/>
      </rPr>
      <t>p</t>
    </r>
    <r>
      <rPr>
        <sz val="10"/>
        <rFont val="Arial"/>
        <family val="2"/>
      </rPr>
      <t xml:space="preserve">  Score signficantly higher than Australia</t>
    </r>
  </si>
  <si>
    <r>
      <rPr>
        <sz val="10"/>
        <rFont val="Calibri"/>
        <family val="2"/>
      </rPr>
      <t xml:space="preserve">                </t>
    </r>
    <r>
      <rPr>
        <sz val="14"/>
        <rFont val="Wingdings 2"/>
        <family val="1"/>
        <charset val="2"/>
      </rPr>
      <t></t>
    </r>
    <r>
      <rPr>
        <sz val="10"/>
        <rFont val="Arial"/>
        <family val="2"/>
      </rPr>
      <t xml:space="preserve">  Score not significantly different to that of Australia</t>
    </r>
  </si>
  <si>
    <r>
      <rPr>
        <sz val="10"/>
        <rFont val="Calibri"/>
        <family val="2"/>
      </rPr>
      <t xml:space="preserve">                </t>
    </r>
    <r>
      <rPr>
        <sz val="10"/>
        <rFont val="Wingdings 3"/>
        <family val="1"/>
        <charset val="2"/>
      </rPr>
      <t>q</t>
    </r>
    <r>
      <rPr>
        <sz val="10"/>
        <rFont val="Arial"/>
        <family val="2"/>
      </rPr>
      <t xml:space="preserve">  Score signficantly lower than Australia</t>
    </r>
  </si>
  <si>
    <r>
      <t xml:space="preserve">                </t>
    </r>
    <r>
      <rPr>
        <sz val="11"/>
        <color theme="1"/>
        <rFont val="Calibri"/>
        <family val="2"/>
      </rPr>
      <t>—</t>
    </r>
    <r>
      <rPr>
        <sz val="11"/>
        <color theme="1"/>
        <rFont val="Calibri"/>
        <family val="2"/>
        <scheme val="minor"/>
      </rPr>
      <t xml:space="preserve">  </t>
    </r>
    <r>
      <rPr>
        <sz val="10"/>
        <color theme="1"/>
        <rFont val="Arial"/>
        <family val="2"/>
      </rPr>
      <t>Did not participate in this cycle or comparisons cannot be made</t>
    </r>
  </si>
  <si>
    <t>Difference in mean score (females - males)</t>
  </si>
  <si>
    <t>Note: Values that are statistically significant are indicated in bold</t>
  </si>
  <si>
    <t>499 - 511</t>
  </si>
  <si>
    <t>519 - 532</t>
  </si>
  <si>
    <t>496 - 506</t>
  </si>
  <si>
    <t>481 - 493</t>
  </si>
  <si>
    <t>Mean score difference between 2003 and 2018 (PISA 2018 - PISA 2003)</t>
  </si>
  <si>
    <t xml:space="preserve">Score dif. </t>
  </si>
  <si>
    <t>Mean score difference between 2015 and 2018 (PISA 2018 - PISA 2015)</t>
  </si>
  <si>
    <t>OECD average-29</t>
  </si>
  <si>
    <t>OECD average-30</t>
  </si>
  <si>
    <t xml:space="preserve">          Due to rounding, some differences may not match to totals in the text.  This relates to all tables and figures in this chapter.  See the Reader's Guide for more information. </t>
  </si>
  <si>
    <t>²</t>
  </si>
  <si>
    <t>Change between 2003 and 2018 
(PISA 2018 - PISA 2003)</t>
  </si>
  <si>
    <t>Change between 2015 and 2018 
(PISA 2018 - PISA 2015)</t>
  </si>
  <si>
    <t>% dif.</t>
  </si>
  <si>
    <t>OECD average-36</t>
  </si>
  <si>
    <t>OECD average-37</t>
  </si>
  <si>
    <t xml:space="preserve">          Baku (Azerbaijan), Belarus, Bosnia and Herzegovina, Brunei Darussalam and B-S-J-Z (China) have not been included in this table as they participated in PISA for the first time in 2018.</t>
  </si>
  <si>
    <t xml:space="preserve">          Baku (Azerbaijan), Belarus, Bosnia and Herzegovina, Brunei Darussalam and B-S-J-Z (China) have not been included in this table as they participated in PISA for the first time in 2018.  Kazakhstan, Malaysia and Serbia have not been included in this table as they did not participate in PISA 2003 or PISA 2015.</t>
  </si>
  <si>
    <t xml:space="preserve">              In PISA 2018, China participated as B-S-J-Z (China), in PISA 2015, China participated as B-S-J-G (China), and in PISA 2009 and 2012, China participated as Shanghai (China). As the student population for China has changed over the PISA cyles is it not possible to compare performance over time.  </t>
  </si>
  <si>
    <t>School sector comparison</t>
  </si>
  <si>
    <t>Difference in raw score (score points)</t>
  </si>
  <si>
    <t>Catholic-Government</t>
  </si>
  <si>
    <t>Independent-Government</t>
  </si>
  <si>
    <t>Independent -Catholic</t>
  </si>
  <si>
    <t>Note: statistically significant values are shown in bold.</t>
  </si>
  <si>
    <t>Major city</t>
  </si>
  <si>
    <t>Difference in mean score between 2012 and 2018 (PISA 2018 - PISA 2012)</t>
  </si>
  <si>
    <t xml:space="preserve">          Baku (Azerbaijan), Belarus, Brunei Darussalam, B-S-J-Z (China), and Malta have not been included in this table as they did not participate in PISA 2012.</t>
  </si>
  <si>
    <t>Difference in scores after accounting for student level socioeconomic background</t>
  </si>
  <si>
    <t xml:space="preserve">Difference in scores afer accounting for student and school level socioeconomic background </t>
  </si>
  <si>
    <t>Proportions of low and high performers on the mathematical literacy proficiency scale from PISA 2009 to 2018, by school sector</t>
  </si>
  <si>
    <t xml:space="preserve">Proportions of low and high performers on the mathematical literacy proficiency scale from PISA 2003 to 2018, for Australia by sex </t>
  </si>
  <si>
    <t>Country /Economy</t>
  </si>
  <si>
    <t>Figure 5.1</t>
  </si>
  <si>
    <t>Return to TOC</t>
  </si>
  <si>
    <t>Mean scores and distribution of student performance on the mathematical literacy scale, by country</t>
  </si>
  <si>
    <t xml:space="preserve">Chapter 5 </t>
  </si>
  <si>
    <t>Australian students performance in mathematical literacy</t>
  </si>
  <si>
    <t>Figure 5.2</t>
  </si>
  <si>
    <t>Percentages of students across the mathematical literacy proficiency scale, by country</t>
  </si>
  <si>
    <t>below
 Level 1</t>
  </si>
  <si>
    <r>
      <t xml:space="preserve">            </t>
    </r>
    <r>
      <rPr>
        <sz val="10"/>
        <rFont val="Wingdings"/>
        <charset val="2"/>
      </rPr>
      <t>²</t>
    </r>
    <r>
      <rPr>
        <sz val="10"/>
        <rFont val="Arial"/>
        <family val="2"/>
      </rPr>
      <t xml:space="preserve"> </t>
    </r>
    <r>
      <rPr>
        <sz val="10"/>
        <rFont val="Calibri"/>
        <family val="2"/>
        <scheme val="minor"/>
      </rPr>
      <t>Did not participate in this cycle or comparisions cannot be made.</t>
    </r>
  </si>
  <si>
    <r>
      <t>Notes: The symbols indicate if the change in performance is significantly higher (</t>
    </r>
    <r>
      <rPr>
        <sz val="10"/>
        <color theme="1"/>
        <rFont val="Wingdings 3"/>
        <family val="1"/>
        <charset val="2"/>
      </rPr>
      <t>p</t>
    </r>
    <r>
      <rPr>
        <sz val="10"/>
        <color theme="1"/>
        <rFont val="Calibri"/>
        <family val="2"/>
        <scheme val="minor"/>
      </rPr>
      <t>) or signifcantly lower (</t>
    </r>
    <r>
      <rPr>
        <sz val="10"/>
        <color theme="1"/>
        <rFont val="Wingdings 3"/>
        <family val="1"/>
        <charset val="2"/>
      </rPr>
      <t>q</t>
    </r>
    <r>
      <rPr>
        <sz val="10"/>
        <color theme="1"/>
        <rFont val="Calibri"/>
        <family val="2"/>
        <scheme val="minor"/>
      </rPr>
      <t>).</t>
    </r>
  </si>
  <si>
    <t xml:space="preserve">          For more information about the OECD average, please refer to the Reader's Guide.</t>
  </si>
  <si>
    <t>Table 5.1</t>
  </si>
  <si>
    <t>Table 5.2</t>
  </si>
  <si>
    <t>Back to TOC</t>
  </si>
  <si>
    <t>Figure 5.3</t>
  </si>
  <si>
    <t>Figure 5.4</t>
  </si>
  <si>
    <t>Distribution of student performance on the mathematical literacy scale from PISA 2003 to 2018, for Australia</t>
  </si>
  <si>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</si>
  <si>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r>
      <t xml:space="preserve">        </t>
    </r>
    <r>
      <rPr>
        <sz val="10"/>
        <rFont val="Wingdings"/>
        <charset val="2"/>
      </rPr>
      <t>²</t>
    </r>
    <r>
      <rPr>
        <sz val="9"/>
        <rFont val="Arial"/>
        <family val="2"/>
      </rPr>
      <t xml:space="preserve">  </t>
    </r>
    <r>
      <rPr>
        <sz val="10"/>
        <rFont val="Calibri"/>
        <family val="2"/>
        <scheme val="minor"/>
      </rPr>
      <t>Did not participate in this cycle or comparisions cannot be made.</t>
    </r>
  </si>
  <si>
    <t xml:space="preserve">Proportions of low and high performers on the mathematical literacy proficiency scale for PISA 2003, 2015 and 2018, and differences between 2003 and 2018, and 2015 and 2018, by country  </t>
  </si>
  <si>
    <t>Table 5.3</t>
  </si>
  <si>
    <t>Below 
level 1</t>
  </si>
  <si>
    <t>Figure 5.5</t>
  </si>
  <si>
    <t>Figure 5.6</t>
  </si>
  <si>
    <t>Mean scores and distribution of student  performance on the mathematical literacy scale, by state and territory</t>
  </si>
  <si>
    <t>Table 5.4</t>
  </si>
  <si>
    <t>Figure 5.7</t>
  </si>
  <si>
    <t>Figure 5.8</t>
  </si>
  <si>
    <t>Figure 5.9</t>
  </si>
  <si>
    <t>Proportions of low and high performers on the mathematical literacy proficiency scale from PISA 2003 to 2018, by state and territory</t>
  </si>
  <si>
    <t>Figure 5.10</t>
  </si>
  <si>
    <t>Table 5.6</t>
  </si>
  <si>
    <t>Figure 5.11</t>
  </si>
  <si>
    <t>Figure 5.12</t>
  </si>
  <si>
    <t>Table 5.5</t>
  </si>
  <si>
    <t>Figure 5.13</t>
  </si>
  <si>
    <t>Proportions of students who attained the National Proficient Standard on the mathematical literacy proficiency scale from PISA 2003 to 2018, by state and territory</t>
  </si>
  <si>
    <t>Mean scores and distribution of student performance on the mathematical literacy scale (unadjusted for student and school socioeconomic background) by school sector</t>
  </si>
  <si>
    <t>Percentage of students across the mathematical literacy proficiency scale and proportions of students who attained the National Proficient Standard, by school sector</t>
  </si>
  <si>
    <t>Table 5.7</t>
  </si>
  <si>
    <t>Proportions of students who attained the National Proficient Standard on the mathematical literacy proficiency scale from PISA 2009 to 2018, by school sector</t>
  </si>
  <si>
    <t>Mean scores and differences in student performance on the mathematical literacy scale, by country and sex</t>
  </si>
  <si>
    <t>Figure 5.14</t>
  </si>
  <si>
    <t>§</t>
  </si>
  <si>
    <r>
      <t xml:space="preserve">Note:  </t>
    </r>
    <r>
      <rPr>
        <sz val="10"/>
        <rFont val="Wingdings"/>
        <charset val="2"/>
      </rPr>
      <t>§</t>
    </r>
    <r>
      <rPr>
        <sz val="10"/>
        <rFont val="Calibri"/>
        <family val="2"/>
        <scheme val="minor"/>
      </rPr>
      <t xml:space="preserve"> Not available at this time.</t>
    </r>
  </si>
  <si>
    <t>Country/Economy</t>
  </si>
  <si>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xml:space="preserve">)  or significantly lower </t>
    </r>
    <r>
      <rPr>
        <sz val="10"/>
        <rFont val="Arial"/>
        <family val="2"/>
      </rPr>
      <t>(</t>
    </r>
    <r>
      <rPr>
        <sz val="10"/>
        <rFont val="Wingdings 3"/>
        <family val="1"/>
        <charset val="2"/>
      </rPr>
      <t>q</t>
    </r>
    <r>
      <rPr>
        <sz val="10"/>
        <rFont val="Calibri"/>
        <family val="2"/>
        <scheme val="minor"/>
      </rPr>
      <t>).</t>
    </r>
  </si>
  <si>
    <t>Note: Values that are statistically significant are indicated in bold.</t>
  </si>
  <si>
    <t xml:space="preserve">Figure 5.15    </t>
  </si>
  <si>
    <t xml:space="preserve">Percentages of students across the mathematical literacy proficiency scale and proportions of students who attained the National Proficient Standard by sex, for Australia and the OECD average </t>
  </si>
  <si>
    <t xml:space="preserve">Figure 5.16    </t>
  </si>
  <si>
    <t xml:space="preserve">Mean mathematical literacy performance and differences from PISA 2003 to 2018, for Australia by sex </t>
  </si>
  <si>
    <t xml:space="preserve">Figure 5.14    </t>
  </si>
  <si>
    <t xml:space="preserve">Figure 5.13    </t>
  </si>
  <si>
    <t xml:space="preserve">Figure 5.12    </t>
  </si>
  <si>
    <t xml:space="preserve">Figure 5.11    </t>
  </si>
  <si>
    <t xml:space="preserve">Figure 5.17    </t>
  </si>
  <si>
    <t xml:space="preserve">Figure 5.18    </t>
  </si>
  <si>
    <t xml:space="preserve">Mean scores and differences in student performance on the mathematical literacy scale, by state and territory and sex </t>
  </si>
  <si>
    <t xml:space="preserve">Figure 5.19    </t>
  </si>
  <si>
    <t xml:space="preserve">Percentages of students across the mathematical literacy proficiency scale and proportions of students who attained the National Proficient Standard, by state and territory and sex </t>
  </si>
  <si>
    <t xml:space="preserve">Figure 5.20   </t>
  </si>
  <si>
    <t xml:space="preserve">Mean mathematical literacy performance and differences from PISA 2003 to 2018, by state and territory and sex </t>
  </si>
  <si>
    <t xml:space="preserve">Figure 5.21    </t>
  </si>
  <si>
    <t xml:space="preserve">Proportions of low and high performers on the mathematical literacy proficiency scale from PISA 2003 to 2018, by state and territory and sex </t>
  </si>
  <si>
    <t>Figure 5.22</t>
  </si>
  <si>
    <t>Mean scores and differences in student performance on the mathematical literacy scale, by school sector and sex</t>
  </si>
  <si>
    <t>Figure 5.23</t>
  </si>
  <si>
    <t>Percentages of students across the mathematical literacy proficiency scale and proportions of students who attained the National Proficient Standard, by school sector and sex</t>
  </si>
  <si>
    <t>Figure 5.24</t>
  </si>
  <si>
    <t>Mean mathematical literacy performance and differences from PISA 2009 to 2018, by school sector and sex</t>
  </si>
  <si>
    <t>Figure 5.25</t>
  </si>
  <si>
    <t>Proportions of low and high performers on the mathematical literacy proficiency scale from PISA 2009 to 2018, by school sector and sex</t>
  </si>
  <si>
    <t>Figure 5.26</t>
  </si>
  <si>
    <t>Mean scores and distribution of student performance on the mathematical literacy scale, by geographic location (MCEETYA)</t>
  </si>
  <si>
    <t>Figure 5.27</t>
  </si>
  <si>
    <t>Mean scores and distribution of student performance on the mathematical literacy scale, by geographic location (ASGS)</t>
  </si>
  <si>
    <t>Figure 5.28</t>
  </si>
  <si>
    <t>Percentages of students across the mathematical literacy proficiency scale and proportions  of students who attained the National Proficient Standard, by geographic location (MCEETYA)</t>
  </si>
  <si>
    <t>Figure 5.29</t>
  </si>
  <si>
    <t>Percentages of students across the mathematical literacy proficiency scale and proportions of students who attained the National Proficient Standard, by geographic location (ASGS)</t>
  </si>
  <si>
    <t>Figure 5.30</t>
  </si>
  <si>
    <t>Mean mathematical literacy performance and differences from PISA 2003 to 2018, by geographic location (MCEETYA)</t>
  </si>
  <si>
    <t>Figure 5.31</t>
  </si>
  <si>
    <t>Proportions of low and high performers on the mathematical literacy proficiency scale from PISA 2003 to 2018, by geographic location (MCEETYA)</t>
  </si>
  <si>
    <t>Figure 5.32</t>
  </si>
  <si>
    <t>Mean scores and distribution of student performance on the mathematical literacy scale, by socioeconomic background</t>
  </si>
  <si>
    <t>Figure 5.33</t>
  </si>
  <si>
    <t>Percentages of students across the mathematical literacy proficiency scale and proportions of students who attained the National Proficient Standard, by socioeconomic background</t>
  </si>
  <si>
    <t>Figure 5.34</t>
  </si>
  <si>
    <t>Mean mathematical literacy performance and differences from PISA 2003 to 2018, by socioeconomic background</t>
  </si>
  <si>
    <t>Figure 5.35</t>
  </si>
  <si>
    <t>Proportions of low and high performers on the mathematical literacy proficiency scale from PISA 2003 to 2018, by socioeconomic background</t>
  </si>
  <si>
    <t>Figure 5.36</t>
  </si>
  <si>
    <t>Mean scores and distribution of student performance on the mathematical literacy scale, by Indigenous background</t>
  </si>
  <si>
    <t>Figure 5.37</t>
  </si>
  <si>
    <t>Percentages of students across the mathematical literacy proficiency scale and proportions of students who attained the National Proficient Standard, by Indigenous background</t>
  </si>
  <si>
    <t>Figure 5.38</t>
  </si>
  <si>
    <t>Mean mathematical literacy performance and differences from PISA 2003 to 2018, by Indigenous background</t>
  </si>
  <si>
    <t>Figure 5.39</t>
  </si>
  <si>
    <t>Proportions of low and high performers on the mathematical literacy proficiency scale from PISA 2003 to 2018, by Indigenous background</t>
  </si>
  <si>
    <t>Figure 5.40</t>
  </si>
  <si>
    <t>Mean scores and distribution of student performance on the mathematical literacy scale, by immigrant background</t>
  </si>
  <si>
    <t>Figure 5.41</t>
  </si>
  <si>
    <t>Percentages of students across the mathematical literacy proficiency scale and proportions of students who attained the National Proficient Standard, by immigrant background</t>
  </si>
  <si>
    <t>Figure 5.42</t>
  </si>
  <si>
    <t>Mean mathematical literacy performance and differences from PISA 2003 to 2018, by immigrant background</t>
  </si>
  <si>
    <t>Figure 5.43</t>
  </si>
  <si>
    <t>Proportions of low and high performers on the mathematical literacy proficiency scale from PISA 2003 to 2018, by immigrant background</t>
  </si>
  <si>
    <t>Figure 5.44</t>
  </si>
  <si>
    <t>Mean scores and distribution of student performance on the mathematical literacy scale, by language background</t>
  </si>
  <si>
    <t>Figure 5.45</t>
  </si>
  <si>
    <t>Percentages of students across the mathematical literacy proficiency scale and proportions of students who attained the National Proficient Standard, by language background</t>
  </si>
  <si>
    <t>Figure 5.46</t>
  </si>
  <si>
    <t>Mean mathematical literacy performance and differences from PISA 2003 to 2018, by language background</t>
  </si>
  <si>
    <t>Figure 5.47</t>
  </si>
  <si>
    <t>Proportions of low and high performers on the mathematical literacy proficiency scale from PISA 2003 to 2018, by language background</t>
  </si>
  <si>
    <t>List of figures</t>
  </si>
  <si>
    <t>List of tables</t>
  </si>
  <si>
    <t>Table 5.8</t>
  </si>
  <si>
    <t>Mean mathematical literacy scores for PISA 2012 and 2018, and differences in performance between 2012 and 2018, by country and sex</t>
  </si>
  <si>
    <t>Table 5.9</t>
  </si>
  <si>
    <t>Proportions of students who attained the National Proficient Standard on the mathematical literacy proficiency scale from PISA 2003 to 2018, for Australia by sex</t>
  </si>
  <si>
    <t>Table 5.10</t>
  </si>
  <si>
    <t>Proportions of students who attained the National Proficient Standard on the mathematical literacy proficiency scale from PISA 2003 to 2018, by state and territory and sex</t>
  </si>
  <si>
    <t>Table 5.11</t>
  </si>
  <si>
    <t>Proportions of students who attained the National Proficient Standard on the mathematical literacy scale from PISA 2009 to 2018, by school sector and sex</t>
  </si>
  <si>
    <t>Table 5.12</t>
  </si>
  <si>
    <t>Proportions of students who attained the National Proficient Standard on the mathematical literacy proficiency scale from PISA 2003 to 2018, by geographic location (MCEETYA)</t>
  </si>
  <si>
    <t>Table 5.13</t>
  </si>
  <si>
    <t>Proportions of students who attained the National Proficient Standard on the mathematical literacy proficiency scale from PISA 2003 to 2018, by socioeconomic background</t>
  </si>
  <si>
    <t>Table 5.14</t>
  </si>
  <si>
    <t>Proportions of students who attained the National Proficient Standard on the mathematical literacy proficiency scale from PISA 2003 to 2018, by Indigenous background</t>
  </si>
  <si>
    <t>Table 5.15</t>
  </si>
  <si>
    <t>Proportions of students who attained the National Proficient Standard on the mathematical literacy proficiency scale from PISA 2003 to 2018, by immigrant background</t>
  </si>
  <si>
    <t>Table 5.16</t>
  </si>
  <si>
    <t>Proportions of students who attained the National Proficient Standard on the mathematical literacy proficiency scale from PISA 2003 to 2018, by language background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</si>
</sst>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numFmt numFmtId="166" formatCode="####.0"/>
    <numFmt numFmtId="167" formatCode="###0"/>
    <numFmt numFmtId="168" formatCode="###0.0"/>
    <numFmt numFmtId="169" formatCode="\(0.0\)"/>
  </numFmts>
  <fonts count="4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7030A0"/>
      <name val="Calibri"/>
      <family val="2"/>
      <scheme val="minor"/>
    </font>
    <font>
      <b/>
      <sz val="11"/>
      <color rgb="FF7030A0"/>
      <name val="Calibri"/>
      <family val="2"/>
      <scheme val="minor"/>
    </font>
    <font>
      <sz val="10"/>
      <name val="Arial"/>
      <family val="2"/>
    </font>
    <font>
      <sz val="9"/>
      <color indexed="8"/>
      <name val="Arial"/>
      <family val="2"/>
    </font>
    <font>
      <sz val="9"/>
      <name val="Arial"/>
      <family val="2"/>
    </font>
    <font>
      <sz val="10"/>
      <color theme="1"/>
      <name val="Wingdings 3"/>
      <family val="1"/>
      <charset val="2"/>
    </font>
    <font>
      <sz val="11"/>
      <color theme="1"/>
      <name val="Wingdings 3"/>
      <family val="1"/>
      <charset val="2"/>
    </font>
    <font>
      <sz val="9"/>
      <color theme="1"/>
      <name val="Calibri"/>
      <family val="2"/>
      <scheme val="minor"/>
    </font>
    <font>
      <sz val="10"/>
      <name val="Arial"/>
      <family val="2"/>
    </font>
    <font>
      <sz val="10"/>
      <color theme="1"/>
      <name val="Calibri"/>
      <family val="2"/>
      <scheme val="minor"/>
    </font>
    <font>
      <b/>
      <sz val="9"/>
      <name val="Arial"/>
      <family val="2"/>
    </font>
    <font>
      <b/>
      <sz val="10"/>
      <color theme="0"/>
      <name val="Calibri"/>
      <family val="2"/>
      <scheme val="minor"/>
    </font>
    <font>
      <sz val="10"/>
      <name val="Calibri"/>
      <family val="2"/>
    </font>
    <font>
      <sz val="11"/>
      <color theme="0" tint="-0.499984740745262"/>
      <name val="Calibri"/>
      <family val="2"/>
      <scheme val="minor"/>
    </font>
    <font>
      <sz val="11"/>
      <color theme="9" tint="-0.249977111117893"/>
      <name val="Calibri"/>
      <family val="2"/>
      <scheme val="minor"/>
    </font>
    <font>
      <sz val="10"/>
      <color theme="0" tint="-0.499984740745262"/>
      <name val="Calibri"/>
      <family val="2"/>
      <scheme val="minor"/>
    </font>
    <font>
      <sz val="10"/>
      <color theme="1"/>
      <name val="Arial"/>
      <family val="2"/>
    </font>
    <font>
      <sz val="16"/>
      <color theme="1"/>
      <name val="Wingdings 2"/>
      <family val="1"/>
      <charset val="2"/>
    </font>
    <font>
      <sz val="10"/>
      <color theme="1"/>
      <name val="Times New Roman"/>
      <family val="1"/>
    </font>
    <font>
      <sz val="10"/>
      <color theme="1"/>
      <name val="Wingdings 2"/>
      <family val="1"/>
      <charset val="2"/>
    </font>
    <font>
      <b/>
      <sz val="11"/>
      <color theme="0" tint="-0.34998626667073579"/>
      <name val="Calibri"/>
      <family val="2"/>
      <scheme val="minor"/>
    </font>
    <font>
      <sz val="11"/>
      <color theme="0" tint="-0.34998626667073579"/>
      <name val="Calibri"/>
      <family val="2"/>
      <scheme val="minor"/>
    </font>
    <font>
      <sz val="11"/>
      <color theme="0" tint="-0.249977111117893"/>
      <name val="Calibri"/>
      <family val="2"/>
      <scheme val="minor"/>
    </font>
    <font>
      <strike/>
      <sz val="11"/>
      <color theme="1"/>
      <name val="Calibri"/>
      <family val="2"/>
      <scheme val="minor"/>
    </font>
    <font>
      <sz val="11"/>
      <color theme="1"/>
      <name val="Calibri"/>
      <family val="2"/>
    </font>
    <font>
      <sz val="16"/>
      <name val="Wingdings 2"/>
      <family val="1"/>
      <charset val="2"/>
    </font>
    <font>
      <sz val="12"/>
      <name val="Wingdings 3"/>
      <family val="1"/>
      <charset val="2"/>
    </font>
    <font>
      <sz val="10"/>
      <name val="Wingdings 3"/>
      <family val="1"/>
      <charset val="2"/>
    </font>
    <font>
      <sz val="14"/>
      <name val="Wingdings 2"/>
      <family val="1"/>
      <charset val="2"/>
    </font>
    <font>
      <i/>
      <sz val="11"/>
      <color theme="1"/>
      <name val="Calibri"/>
      <family val="2"/>
      <scheme val="minor"/>
    </font>
    <font>
      <sz val="10"/>
      <name val="Wingdings"/>
      <charset val="2"/>
    </font>
    <font>
      <sz val="11"/>
      <color theme="1"/>
      <name val="Calibri"/>
      <family val="2"/>
      <scheme val="minor"/>
    </font>
    <font>
      <i/>
      <sz val="11"/>
      <name val="Calibri"/>
      <family val="2"/>
      <scheme val="minor"/>
    </font>
    <font>
      <sz val="10"/>
      <name val="Calibri"/>
      <family val="2"/>
      <scheme val="minor"/>
    </font>
    <font>
      <b/>
      <sz val="14"/>
      <color rgb="FF7030A0"/>
      <name val="Calibri"/>
      <family val="2"/>
      <scheme val="minor"/>
    </font>
    <font>
      <u/>
      <sz val="11"/>
      <color theme="10"/>
      <name val="Calibri"/>
      <family val="2"/>
      <scheme val="minor"/>
    </font>
    <font>
      <u/>
      <sz val="9"/>
      <color theme="10"/>
      <name val="Calibri"/>
      <family val="2"/>
      <scheme val="minor"/>
    </font>
    <font>
      <sz val="11"/>
      <color indexed="8"/>
      <name val="Calibri"/>
      <family val="2"/>
      <scheme val="minor"/>
    </font>
    <font>
      <u/>
      <sz val="9"/>
      <name val="Calibri"/>
      <family val="2"/>
      <scheme val="minor"/>
    </font>
    <font>
      <sz val="11"/>
      <color theme="1"/>
      <name val="Wingdings"/>
      <charset val="2"/>
    </font>
    <font>
      <sz val="10"/>
      <name val="Wingdings 2"/>
      <family val="1"/>
      <charset val="2"/>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8"/>
      </right>
      <top/>
      <bottom/>
      <diagonal/>
    </border>
    <border>
      <left style="thin">
        <color indexed="8"/>
      </left>
      <right/>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top/>
      <bottom/>
      <diagonal/>
    </border>
    <border>
      <left/>
      <right style="thin">
        <color indexed="22"/>
      </right>
      <top/>
      <bottom/>
      <diagonal/>
    </border>
    <border>
      <left/>
      <right style="thin">
        <color indexed="22"/>
      </right>
      <top/>
      <bottom style="thin">
        <color indexed="64"/>
      </bottom>
      <diagonal/>
    </border>
    <border>
      <left style="thin">
        <color indexed="22"/>
      </left>
      <right/>
      <top/>
      <bottom style="thin">
        <color indexed="64"/>
      </bottom>
      <diagonal/>
    </border>
    <border>
      <left/>
      <right style="thin">
        <color auto="1"/>
      </right>
      <top/>
      <bottom/>
      <diagonal/>
    </border>
    <border>
      <left/>
      <right style="thin">
        <color auto="1"/>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bottom/>
      <diagonal/>
    </border>
    <border>
      <left/>
      <right style="double">
        <color indexed="64"/>
      </right>
      <top/>
      <bottom/>
      <diagonal/>
    </border>
    <border>
      <left style="thin">
        <color indexed="8"/>
      </left>
      <right/>
      <top style="thin">
        <color indexed="64"/>
      </top>
      <bottom/>
      <diagonal/>
    </border>
    <border>
      <left style="double">
        <color indexed="64"/>
      </left>
      <right/>
      <top style="thin">
        <color indexed="64"/>
      </top>
      <bottom/>
      <diagonal/>
    </border>
  </borders>
  <cellStyleXfs count="16">
    <xf numFmtId="0" fontId="0" fillId="0" borderId="0"/>
    <xf numFmtId="0" fontId="6" fillId="0" borderId="0"/>
    <xf numFmtId="0" fontId="6" fillId="0" borderId="0"/>
    <xf numFmtId="0" fontId="6" fillId="0" borderId="0"/>
    <xf numFmtId="0" fontId="6" fillId="3" borderId="0"/>
    <xf numFmtId="0" fontId="6" fillId="0" borderId="0"/>
    <xf numFmtId="0" fontId="6" fillId="0" borderId="0"/>
    <xf numFmtId="0" fontId="12" fillId="0" borderId="0"/>
    <xf numFmtId="0" fontId="6" fillId="0" borderId="0"/>
    <xf numFmtId="0" fontId="6" fillId="0" borderId="0"/>
    <xf numFmtId="0" fontId="6" fillId="0" borderId="0"/>
    <xf numFmtId="0" fontId="20" fillId="0" borderId="0"/>
    <xf numFmtId="0" fontId="6" fillId="0" borderId="0"/>
    <xf numFmtId="0" fontId="35" fillId="0" borderId="0"/>
    <xf numFmtId="0" fontId="35" fillId="0" borderId="0"/>
    <xf numFmtId="0" fontId="39" fillId="0" borderId="0" applyNumberFormat="0" applyFill="0" applyBorder="0" applyAlignment="0" applyProtection="0"/>
  </cellStyleXfs>
  <cellXfs count="734">
    <xf numFmtId="0" fontId="0" fillId="0" borderId="0" xfId="0"/>
    <xf numFmtId="0" fontId="4" fillId="0" borderId="0" xfId="0" applyFont="1"/>
    <xf numFmtId="0" fontId="5" fillId="0" borderId="0" xfId="0" applyFont="1"/>
    <xf numFmtId="0" fontId="0" fillId="0" borderId="0" xfId="0" applyFont="1"/>
    <xf numFmtId="0" fontId="1" fillId="0" borderId="0" xfId="0" applyFont="1"/>
    <xf numFmtId="0" fontId="1" fillId="0" borderId="3" xfId="0" applyFont="1" applyBorder="1"/>
    <xf numFmtId="0" fontId="0" fillId="0" borderId="0" xfId="0" applyBorder="1"/>
    <xf numFmtId="0" fontId="1" fillId="0" borderId="6" xfId="0" applyFont="1" applyBorder="1"/>
    <xf numFmtId="0" fontId="0" fillId="0" borderId="9" xfId="0" applyBorder="1"/>
    <xf numFmtId="0" fontId="1" fillId="0" borderId="9" xfId="0" applyFont="1" applyBorder="1" applyAlignment="1">
      <alignment horizontal="center"/>
    </xf>
    <xf numFmtId="0" fontId="1" fillId="0" borderId="12" xfId="0" applyFont="1" applyBorder="1" applyAlignment="1">
      <alignment horizontal="center"/>
    </xf>
    <xf numFmtId="0" fontId="1" fillId="0" borderId="6" xfId="0" applyFont="1" applyBorder="1" applyAlignment="1">
      <alignment horizontal="center"/>
    </xf>
    <xf numFmtId="0" fontId="1" fillId="0" borderId="15" xfId="0" applyFont="1" applyBorder="1"/>
    <xf numFmtId="0" fontId="1" fillId="0" borderId="6" xfId="0" applyFont="1" applyBorder="1" applyAlignment="1">
      <alignment horizontal="center" vertical="top" wrapText="1"/>
    </xf>
    <xf numFmtId="1" fontId="0" fillId="0" borderId="0" xfId="0" applyNumberFormat="1" applyFill="1" applyBorder="1" applyAlignment="1">
      <alignment horizontal="center"/>
    </xf>
    <xf numFmtId="1" fontId="0" fillId="0" borderId="3" xfId="0" applyNumberFormat="1" applyFill="1" applyBorder="1" applyAlignment="1">
      <alignment horizontal="center"/>
    </xf>
    <xf numFmtId="0" fontId="0" fillId="0" borderId="0" xfId="0" applyFill="1" applyBorder="1"/>
    <xf numFmtId="0" fontId="0" fillId="0" borderId="0" xfId="0" applyFill="1"/>
    <xf numFmtId="0" fontId="0" fillId="0" borderId="0" xfId="0" applyAlignment="1">
      <alignment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0" fontId="1" fillId="0" borderId="3" xfId="0" applyFont="1" applyFill="1" applyBorder="1"/>
    <xf numFmtId="0" fontId="0" fillId="0" borderId="13"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xf>
    <xf numFmtId="0" fontId="1" fillId="0" borderId="0" xfId="0" applyFont="1" applyFill="1" applyBorder="1"/>
    <xf numFmtId="164" fontId="0" fillId="0" borderId="0" xfId="0" applyNumberFormat="1" applyFont="1" applyFill="1" applyBorder="1" applyAlignment="1">
      <alignment horizontal="center"/>
    </xf>
    <xf numFmtId="0" fontId="0" fillId="0" borderId="0" xfId="0" applyFont="1" applyFill="1" applyBorder="1" applyAlignment="1">
      <alignment horizontal="center"/>
    </xf>
    <xf numFmtId="0" fontId="0" fillId="0" borderId="9" xfId="0" applyBorder="1" applyAlignment="1">
      <alignment horizontal="center"/>
    </xf>
    <xf numFmtId="1" fontId="7" fillId="0" borderId="0" xfId="1" applyNumberFormat="1" applyFont="1" applyFill="1" applyBorder="1" applyAlignment="1">
      <alignment horizontal="center" vertical="top"/>
    </xf>
    <xf numFmtId="164" fontId="7" fillId="0" borderId="0" xfId="1" applyNumberFormat="1" applyFont="1" applyFill="1" applyBorder="1" applyAlignment="1">
      <alignment horizontal="center" vertical="top"/>
    </xf>
    <xf numFmtId="165" fontId="7" fillId="0" borderId="0" xfId="2" applyNumberFormat="1" applyFont="1" applyFill="1" applyBorder="1" applyAlignment="1">
      <alignment horizontal="center" vertical="top"/>
    </xf>
    <xf numFmtId="166" fontId="7" fillId="0" borderId="0" xfId="2" applyNumberFormat="1" applyFont="1" applyFill="1" applyBorder="1" applyAlignment="1">
      <alignment horizontal="center" vertical="top"/>
    </xf>
    <xf numFmtId="1" fontId="7" fillId="0" borderId="3" xfId="1" applyNumberFormat="1" applyFont="1" applyFill="1" applyBorder="1" applyAlignment="1">
      <alignment horizontal="center" vertical="top"/>
    </xf>
    <xf numFmtId="164" fontId="7" fillId="0" borderId="11" xfId="1" applyNumberFormat="1" applyFont="1" applyFill="1" applyBorder="1" applyAlignment="1">
      <alignment horizontal="center" vertical="top"/>
    </xf>
    <xf numFmtId="1" fontId="7" fillId="0" borderId="6" xfId="1" applyNumberFormat="1" applyFont="1" applyFill="1" applyBorder="1" applyAlignment="1">
      <alignment horizontal="center" vertical="top"/>
    </xf>
    <xf numFmtId="164" fontId="7" fillId="0" borderId="12" xfId="1" applyNumberFormat="1" applyFont="1" applyFill="1" applyBorder="1" applyAlignment="1">
      <alignment horizontal="center" vertical="top"/>
    </xf>
    <xf numFmtId="165" fontId="7" fillId="0" borderId="3" xfId="2" applyNumberFormat="1" applyFont="1" applyFill="1" applyBorder="1" applyAlignment="1">
      <alignment horizontal="center" vertical="top"/>
    </xf>
    <xf numFmtId="165" fontId="7" fillId="0" borderId="6" xfId="2" applyNumberFormat="1" applyFont="1" applyFill="1" applyBorder="1" applyAlignment="1">
      <alignment horizontal="center" vertical="top"/>
    </xf>
    <xf numFmtId="164" fontId="0" fillId="0" borderId="2" xfId="0" applyNumberFormat="1" applyFill="1" applyBorder="1" applyAlignment="1">
      <alignment horizontal="center"/>
    </xf>
    <xf numFmtId="164" fontId="0" fillId="0" borderId="0" xfId="0" applyNumberFormat="1" applyFill="1" applyBorder="1" applyAlignment="1">
      <alignment horizontal="center"/>
    </xf>
    <xf numFmtId="164" fontId="0" fillId="0" borderId="9" xfId="0" applyNumberFormat="1" applyFill="1" applyBorder="1" applyAlignment="1">
      <alignment horizontal="center"/>
    </xf>
    <xf numFmtId="1" fontId="0" fillId="0" borderId="6" xfId="0" applyNumberFormat="1" applyFill="1" applyBorder="1" applyAlignment="1">
      <alignment horizontal="center"/>
    </xf>
    <xf numFmtId="0" fontId="1" fillId="0" borderId="14" xfId="0" applyFont="1" applyBorder="1"/>
    <xf numFmtId="1" fontId="7" fillId="0" borderId="1" xfId="1" applyNumberFormat="1" applyFont="1" applyFill="1" applyBorder="1" applyAlignment="1">
      <alignment horizontal="center" vertical="top"/>
    </xf>
    <xf numFmtId="164" fontId="7" fillId="0" borderId="10" xfId="1" applyNumberFormat="1" applyFont="1" applyFill="1" applyBorder="1" applyAlignment="1">
      <alignment horizontal="center" vertical="top"/>
    </xf>
    <xf numFmtId="165" fontId="7" fillId="0" borderId="1" xfId="2" applyNumberFormat="1" applyFont="1" applyFill="1" applyBorder="1" applyAlignment="1">
      <alignment horizontal="center" vertical="top"/>
    </xf>
    <xf numFmtId="165" fontId="7" fillId="0" borderId="2" xfId="2" applyNumberFormat="1" applyFont="1" applyFill="1" applyBorder="1" applyAlignment="1">
      <alignment horizontal="center" vertical="top"/>
    </xf>
    <xf numFmtId="1" fontId="7" fillId="0" borderId="9" xfId="1" applyNumberFormat="1" applyFont="1" applyFill="1" applyBorder="1" applyAlignment="1">
      <alignment horizontal="center" vertical="top"/>
    </xf>
    <xf numFmtId="164" fontId="7" fillId="0" borderId="9" xfId="1" applyNumberFormat="1" applyFont="1" applyFill="1" applyBorder="1" applyAlignment="1">
      <alignment horizontal="center" vertical="top"/>
    </xf>
    <xf numFmtId="165" fontId="7" fillId="0" borderId="9" xfId="2" applyNumberFormat="1" applyFont="1" applyFill="1" applyBorder="1" applyAlignment="1">
      <alignment horizontal="center" vertical="top"/>
    </xf>
    <xf numFmtId="166" fontId="7" fillId="0" borderId="9" xfId="2" applyNumberFormat="1" applyFont="1" applyFill="1" applyBorder="1" applyAlignment="1">
      <alignment horizontal="center" vertical="top"/>
    </xf>
    <xf numFmtId="164" fontId="0" fillId="0" borderId="9" xfId="0" applyNumberFormat="1" applyFont="1" applyFill="1" applyBorder="1" applyAlignment="1">
      <alignment horizontal="center"/>
    </xf>
    <xf numFmtId="0" fontId="0" fillId="0" borderId="9" xfId="0" applyFont="1" applyFill="1" applyBorder="1" applyAlignment="1">
      <alignment horizontal="center"/>
    </xf>
    <xf numFmtId="0" fontId="9" fillId="0" borderId="0" xfId="0" applyFont="1" applyFill="1" applyBorder="1" applyAlignment="1">
      <alignment horizontal="center" vertical="center"/>
    </xf>
    <xf numFmtId="0" fontId="1" fillId="0" borderId="12" xfId="0" applyFont="1" applyBorder="1" applyAlignment="1">
      <alignment horizontal="center" vertical="center"/>
    </xf>
    <xf numFmtId="0" fontId="1" fillId="0" borderId="0" xfId="0" applyFont="1" applyBorder="1"/>
    <xf numFmtId="1" fontId="0" fillId="0" borderId="0" xfId="0" applyNumberFormat="1"/>
    <xf numFmtId="165" fontId="0" fillId="0" borderId="0" xfId="0" applyNumberFormat="1"/>
    <xf numFmtId="0" fontId="1" fillId="0" borderId="1" xfId="0" applyFont="1" applyBorder="1"/>
    <xf numFmtId="1" fontId="0" fillId="0" borderId="9" xfId="0" applyNumberFormat="1" applyFill="1" applyBorder="1" applyAlignment="1">
      <alignment horizontal="center"/>
    </xf>
    <xf numFmtId="0" fontId="0" fillId="0" borderId="0" xfId="0" applyFont="1" applyBorder="1"/>
    <xf numFmtId="0" fontId="11" fillId="0" borderId="0" xfId="0" applyFont="1"/>
    <xf numFmtId="0" fontId="13" fillId="0" borderId="0" xfId="0" applyFont="1"/>
    <xf numFmtId="0" fontId="0" fillId="0" borderId="0" xfId="0" applyAlignment="1">
      <alignment vertical="center"/>
    </xf>
    <xf numFmtId="0" fontId="6" fillId="0" borderId="0" xfId="5" applyFont="1" applyFill="1" applyBorder="1" applyAlignment="1"/>
    <xf numFmtId="0" fontId="0" fillId="0" borderId="0" xfId="0" applyAlignment="1">
      <alignment horizontal="left" indent="1"/>
    </xf>
    <xf numFmtId="0" fontId="0" fillId="0" borderId="0" xfId="0" applyFill="1" applyBorder="1" applyAlignment="1">
      <alignment horizontal="left" indent="1"/>
    </xf>
    <xf numFmtId="1" fontId="6" fillId="0" borderId="0" xfId="0" applyNumberFormat="1" applyFont="1" applyBorder="1" applyAlignment="1">
      <alignment horizont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Fill="1" applyBorder="1" applyAlignment="1">
      <alignment horizontal="left" vertical="center"/>
    </xf>
    <xf numFmtId="0" fontId="1" fillId="0" borderId="0" xfId="0" applyFont="1" applyFill="1" applyBorder="1" applyAlignment="1">
      <alignment horizontal="center"/>
    </xf>
    <xf numFmtId="0" fontId="2" fillId="0" borderId="0" xfId="0" applyFont="1" applyBorder="1"/>
    <xf numFmtId="0" fontId="18" fillId="0" borderId="0" xfId="0" applyFont="1"/>
    <xf numFmtId="0" fontId="19" fillId="0" borderId="0" xfId="0" applyFont="1"/>
    <xf numFmtId="1" fontId="17" fillId="0" borderId="0" xfId="0" applyNumberFormat="1" applyFont="1" applyAlignment="1">
      <alignment horizontal="center"/>
    </xf>
    <xf numFmtId="167" fontId="0" fillId="0" borderId="0" xfId="0" applyNumberFormat="1"/>
    <xf numFmtId="0" fontId="7" fillId="0" borderId="0" xfId="6" applyFont="1" applyBorder="1" applyAlignment="1">
      <alignment horizontal="left" vertical="center" wrapText="1"/>
    </xf>
    <xf numFmtId="0" fontId="13" fillId="0" borderId="0" xfId="0" applyFont="1" applyBorder="1"/>
    <xf numFmtId="0" fontId="22" fillId="0" borderId="0" xfId="0" applyFont="1" applyBorder="1"/>
    <xf numFmtId="0" fontId="9" fillId="0" borderId="0" xfId="0" applyFont="1" applyBorder="1"/>
    <xf numFmtId="0" fontId="23" fillId="0" borderId="0" xfId="0" applyFont="1" applyBorder="1"/>
    <xf numFmtId="0" fontId="24" fillId="0" borderId="0" xfId="0" applyFont="1" applyFill="1" applyBorder="1" applyAlignment="1">
      <alignment horizontal="center"/>
    </xf>
    <xf numFmtId="0" fontId="25" fillId="0" borderId="0" xfId="0" applyFont="1"/>
    <xf numFmtId="1" fontId="25" fillId="0" borderId="0" xfId="0" applyNumberFormat="1" applyFont="1"/>
    <xf numFmtId="0" fontId="0" fillId="0" borderId="0" xfId="0" applyBorder="1" applyAlignment="1">
      <alignment vertical="center"/>
    </xf>
    <xf numFmtId="167" fontId="25" fillId="0" borderId="0" xfId="0" applyNumberFormat="1" applyFont="1" applyAlignment="1">
      <alignment horizontal="center"/>
    </xf>
    <xf numFmtId="167" fontId="8" fillId="0" borderId="0" xfId="8" applyNumberFormat="1" applyFont="1" applyFill="1" applyBorder="1" applyAlignment="1">
      <alignment horizontal="center" vertical="center"/>
    </xf>
    <xf numFmtId="0" fontId="1" fillId="0" borderId="6" xfId="0" applyFont="1" applyBorder="1" applyAlignment="1">
      <alignment horizontal="center" wrapText="1"/>
    </xf>
    <xf numFmtId="0" fontId="1" fillId="0" borderId="12" xfId="0" applyFont="1" applyBorder="1" applyAlignment="1">
      <alignment horizontal="center" wrapText="1"/>
    </xf>
    <xf numFmtId="167" fontId="8" fillId="0" borderId="3" xfId="8" applyNumberFormat="1" applyFont="1" applyFill="1" applyBorder="1" applyAlignment="1">
      <alignment horizontal="center" vertical="center"/>
    </xf>
    <xf numFmtId="0" fontId="1" fillId="0" borderId="9" xfId="0" applyFont="1" applyBorder="1" applyAlignment="1">
      <alignment horizontal="center" vertical="center" wrapText="1"/>
    </xf>
    <xf numFmtId="164" fontId="0" fillId="0" borderId="0" xfId="0" applyNumberFormat="1" applyFont="1"/>
    <xf numFmtId="0" fontId="27" fillId="0" borderId="0" xfId="0" applyFont="1"/>
    <xf numFmtId="1" fontId="17" fillId="0" borderId="0" xfId="0" applyNumberFormat="1" applyFont="1" applyFill="1" applyAlignment="1">
      <alignment horizontal="center"/>
    </xf>
    <xf numFmtId="164" fontId="27" fillId="0" borderId="0" xfId="0" applyNumberFormat="1" applyFont="1"/>
    <xf numFmtId="167" fontId="2" fillId="0" borderId="1" xfId="7" applyNumberFormat="1" applyFont="1" applyBorder="1" applyAlignment="1">
      <alignment horizontal="center" vertical="center"/>
    </xf>
    <xf numFmtId="168" fontId="2" fillId="0" borderId="10" xfId="7" applyNumberFormat="1" applyFont="1" applyBorder="1" applyAlignment="1">
      <alignment horizontal="center" vertical="center"/>
    </xf>
    <xf numFmtId="167" fontId="0" fillId="0" borderId="0" xfId="0" applyNumberFormat="1" applyAlignment="1">
      <alignment horizontal="center"/>
    </xf>
    <xf numFmtId="0" fontId="6" fillId="0" borderId="0" xfId="9" applyFont="1" applyFill="1" applyBorder="1" applyAlignment="1"/>
    <xf numFmtId="0" fontId="27" fillId="0" borderId="0" xfId="0" applyFont="1" applyBorder="1"/>
    <xf numFmtId="0" fontId="6" fillId="0" borderId="0" xfId="9" applyFont="1" applyBorder="1" applyAlignment="1"/>
    <xf numFmtId="1" fontId="6" fillId="0" borderId="0" xfId="5" applyNumberFormat="1" applyFont="1" applyFill="1" applyBorder="1" applyAlignment="1">
      <alignment horizontal="center" wrapText="1"/>
    </xf>
    <xf numFmtId="169" fontId="6" fillId="0" borderId="0" xfId="5" applyNumberFormat="1" applyFont="1" applyFill="1" applyBorder="1" applyAlignment="1">
      <alignment horizontal="center" wrapText="1"/>
    </xf>
    <xf numFmtId="1" fontId="6" fillId="0" borderId="0" xfId="4" applyNumberFormat="1" applyFont="1" applyFill="1" applyBorder="1" applyAlignment="1">
      <alignment horizontal="center" wrapText="1"/>
    </xf>
    <xf numFmtId="169" fontId="6" fillId="0" borderId="0" xfId="4" applyNumberFormat="1" applyFont="1" applyFill="1" applyBorder="1" applyAlignment="1">
      <alignment horizontal="center" wrapText="1"/>
    </xf>
    <xf numFmtId="1" fontId="26" fillId="0" borderId="0" xfId="0" applyNumberFormat="1" applyFont="1" applyAlignment="1">
      <alignment horizontal="center"/>
    </xf>
    <xf numFmtId="165" fontId="26" fillId="0" borderId="0" xfId="0" applyNumberFormat="1" applyFont="1" applyAlignment="1">
      <alignment horizontal="center"/>
    </xf>
    <xf numFmtId="0" fontId="0" fillId="0" borderId="0" xfId="0" applyAlignment="1">
      <alignment horizontal="center"/>
    </xf>
    <xf numFmtId="0" fontId="0" fillId="0" borderId="0" xfId="0" applyFont="1" applyAlignment="1">
      <alignment horizontal="center"/>
    </xf>
    <xf numFmtId="0" fontId="33" fillId="0" borderId="0" xfId="0" applyFont="1"/>
    <xf numFmtId="0" fontId="0" fillId="0" borderId="14" xfId="0" applyFont="1" applyFill="1" applyBorder="1"/>
    <xf numFmtId="167" fontId="2" fillId="0" borderId="0" xfId="7" applyNumberFormat="1" applyFont="1" applyBorder="1" applyAlignment="1">
      <alignment horizontal="center" vertical="center"/>
    </xf>
    <xf numFmtId="168" fontId="2" fillId="0" borderId="0" xfId="7" applyNumberFormat="1" applyFont="1" applyBorder="1" applyAlignment="1">
      <alignment horizontal="center" vertical="center"/>
    </xf>
    <xf numFmtId="167" fontId="0" fillId="0" borderId="0" xfId="0" applyNumberFormat="1" applyFont="1" applyAlignment="1">
      <alignment horizontal="center"/>
    </xf>
    <xf numFmtId="0" fontId="6" fillId="0" borderId="0" xfId="0" applyFont="1" applyBorder="1"/>
    <xf numFmtId="1" fontId="6" fillId="0" borderId="3" xfId="5" applyNumberFormat="1" applyFont="1" applyFill="1" applyBorder="1" applyAlignment="1">
      <alignment horizontal="center"/>
    </xf>
    <xf numFmtId="1" fontId="6" fillId="0" borderId="0" xfId="5" applyNumberFormat="1" applyFont="1" applyFill="1" applyBorder="1" applyAlignment="1">
      <alignment horizontal="center"/>
    </xf>
    <xf numFmtId="169" fontId="6" fillId="0" borderId="0" xfId="5" applyNumberFormat="1" applyFont="1" applyFill="1" applyBorder="1" applyAlignment="1">
      <alignment horizontal="center"/>
    </xf>
    <xf numFmtId="0" fontId="27" fillId="0" borderId="9" xfId="0" applyFont="1" applyBorder="1"/>
    <xf numFmtId="1" fontId="34" fillId="0" borderId="3" xfId="5" applyNumberFormat="1" applyFont="1" applyFill="1" applyBorder="1" applyAlignment="1">
      <alignment horizontal="center"/>
    </xf>
    <xf numFmtId="1" fontId="34" fillId="0" borderId="0" xfId="5" applyNumberFormat="1" applyFont="1" applyFill="1" applyBorder="1" applyAlignment="1">
      <alignment horizontal="center"/>
    </xf>
    <xf numFmtId="1" fontId="34" fillId="0" borderId="1" xfId="5" applyNumberFormat="1" applyFont="1" applyFill="1" applyBorder="1" applyAlignment="1">
      <alignment horizontal="center"/>
    </xf>
    <xf numFmtId="1" fontId="34" fillId="0" borderId="6" xfId="5" applyNumberFormat="1" applyFont="1" applyFill="1" applyBorder="1" applyAlignment="1">
      <alignment horizontal="center"/>
    </xf>
    <xf numFmtId="164" fontId="34" fillId="0" borderId="0" xfId="5" applyNumberFormat="1" applyFont="1" applyFill="1" applyBorder="1" applyAlignment="1">
      <alignment horizontal="center"/>
    </xf>
    <xf numFmtId="164" fontId="34" fillId="0" borderId="12" xfId="5" applyNumberFormat="1" applyFont="1" applyFill="1" applyBorder="1" applyAlignment="1">
      <alignment horizontal="center"/>
    </xf>
    <xf numFmtId="164" fontId="6" fillId="0" borderId="0" xfId="5" applyNumberFormat="1" applyFont="1" applyFill="1" applyBorder="1" applyAlignment="1">
      <alignment horizontal="center"/>
    </xf>
    <xf numFmtId="1" fontId="34" fillId="0" borderId="10" xfId="5" applyNumberFormat="1" applyFont="1" applyFill="1" applyBorder="1" applyAlignment="1">
      <alignment horizontal="center"/>
    </xf>
    <xf numFmtId="1" fontId="34" fillId="0" borderId="2" xfId="5" applyNumberFormat="1" applyFont="1" applyFill="1" applyBorder="1" applyAlignment="1">
      <alignment horizontal="center"/>
    </xf>
    <xf numFmtId="0" fontId="1" fillId="0" borderId="0" xfId="0" applyFont="1" applyAlignment="1">
      <alignment wrapText="1"/>
    </xf>
    <xf numFmtId="0" fontId="1" fillId="0" borderId="6" xfId="0" applyFont="1" applyFill="1" applyBorder="1" applyAlignment="1">
      <alignment horizontal="center"/>
    </xf>
    <xf numFmtId="0" fontId="1" fillId="0" borderId="9" xfId="0" applyFont="1" applyFill="1" applyBorder="1" applyAlignment="1">
      <alignment horizontal="center"/>
    </xf>
    <xf numFmtId="0" fontId="1" fillId="0" borderId="12" xfId="0" applyFont="1" applyFill="1" applyBorder="1" applyAlignment="1">
      <alignment horizontal="center"/>
    </xf>
    <xf numFmtId="0" fontId="10" fillId="0" borderId="0" xfId="0" applyFont="1" applyBorder="1" applyAlignment="1">
      <alignment horizontal="center"/>
    </xf>
    <xf numFmtId="164" fontId="34" fillId="0" borderId="9" xfId="5" applyNumberFormat="1" applyFont="1" applyFill="1" applyBorder="1" applyAlignment="1">
      <alignment horizontal="center"/>
    </xf>
    <xf numFmtId="0" fontId="10" fillId="0" borderId="9" xfId="0" applyFont="1" applyBorder="1" applyAlignment="1">
      <alignment horizontal="center"/>
    </xf>
    <xf numFmtId="164" fontId="34" fillId="0" borderId="3" xfId="5" applyNumberFormat="1" applyFont="1" applyFill="1" applyBorder="1" applyAlignment="1">
      <alignment horizontal="center"/>
    </xf>
    <xf numFmtId="164" fontId="34" fillId="0" borderId="6" xfId="5" applyNumberFormat="1" applyFont="1" applyFill="1" applyBorder="1" applyAlignment="1">
      <alignment horizontal="center"/>
    </xf>
    <xf numFmtId="0" fontId="35" fillId="0" borderId="0" xfId="0" applyFont="1"/>
    <xf numFmtId="0" fontId="37" fillId="0" borderId="0" xfId="0" applyFont="1" applyBorder="1"/>
    <xf numFmtId="0" fontId="0" fillId="0" borderId="3" xfId="0" applyFont="1" applyFill="1" applyBorder="1"/>
    <xf numFmtId="0" fontId="30"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 fillId="0" borderId="0" xfId="0" applyFont="1" applyFill="1" applyBorder="1"/>
    <xf numFmtId="1" fontId="1" fillId="0" borderId="3" xfId="0" applyNumberFormat="1" applyFont="1" applyFill="1" applyBorder="1" applyAlignment="1">
      <alignment horizont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center"/>
    </xf>
    <xf numFmtId="1" fontId="0" fillId="0" borderId="0" xfId="0" applyNumberFormat="1" applyFont="1" applyFill="1" applyBorder="1" applyAlignment="1">
      <alignment horizontal="center"/>
    </xf>
    <xf numFmtId="1" fontId="0" fillId="0" borderId="11" xfId="0" applyNumberFormat="1" applyFont="1" applyFill="1" applyBorder="1" applyAlignment="1">
      <alignment horizontal="center"/>
    </xf>
    <xf numFmtId="1" fontId="0" fillId="0" borderId="9" xfId="0" applyNumberFormat="1" applyFont="1" applyFill="1" applyBorder="1" applyAlignment="1">
      <alignment horizontal="center"/>
    </xf>
    <xf numFmtId="0" fontId="2" fillId="0" borderId="14" xfId="9" applyFont="1" applyBorder="1" applyAlignment="1"/>
    <xf numFmtId="1" fontId="2" fillId="0" borderId="0" xfId="9" applyNumberFormat="1" applyFont="1" applyBorder="1" applyAlignment="1">
      <alignment horizontal="center"/>
    </xf>
    <xf numFmtId="164" fontId="2" fillId="0" borderId="21" xfId="9" applyNumberFormat="1" applyFont="1" applyBorder="1" applyAlignment="1">
      <alignment horizontal="center"/>
    </xf>
    <xf numFmtId="1" fontId="2" fillId="0" borderId="3" xfId="9" applyNumberFormat="1" applyFont="1" applyBorder="1" applyAlignment="1">
      <alignment horizontal="center"/>
    </xf>
    <xf numFmtId="164" fontId="2" fillId="0" borderId="0" xfId="9" applyNumberFormat="1" applyFont="1" applyBorder="1" applyAlignment="1">
      <alignment horizontal="center"/>
    </xf>
    <xf numFmtId="1" fontId="2" fillId="0" borderId="20" xfId="9" applyNumberFormat="1" applyFont="1" applyBorder="1" applyAlignment="1">
      <alignment horizontal="center"/>
    </xf>
    <xf numFmtId="164" fontId="2" fillId="0" borderId="11" xfId="9" applyNumberFormat="1" applyFont="1" applyBorder="1" applyAlignment="1">
      <alignment horizontal="center"/>
    </xf>
    <xf numFmtId="1" fontId="2" fillId="0" borderId="0" xfId="9" applyNumberFormat="1" applyFont="1" applyFill="1" applyBorder="1" applyAlignment="1">
      <alignment horizontal="center"/>
    </xf>
    <xf numFmtId="164" fontId="2" fillId="0" borderId="21" xfId="9" applyNumberFormat="1" applyFont="1" applyFill="1" applyBorder="1" applyAlignment="1">
      <alignment horizontal="center"/>
    </xf>
    <xf numFmtId="1" fontId="2" fillId="0" borderId="3" xfId="9" applyNumberFormat="1" applyFont="1" applyFill="1" applyBorder="1" applyAlignment="1">
      <alignment horizontal="center"/>
    </xf>
    <xf numFmtId="164" fontId="2" fillId="0" borderId="0" xfId="9" applyNumberFormat="1" applyFont="1" applyFill="1" applyBorder="1" applyAlignment="1">
      <alignment horizontal="center"/>
    </xf>
    <xf numFmtId="1" fontId="2" fillId="0" borderId="20" xfId="9" applyNumberFormat="1" applyFont="1" applyFill="1" applyBorder="1" applyAlignment="1">
      <alignment horizontal="center"/>
    </xf>
    <xf numFmtId="164" fontId="2" fillId="0" borderId="11" xfId="9" applyNumberFormat="1" applyFont="1" applyFill="1" applyBorder="1" applyAlignment="1">
      <alignment horizontal="center"/>
    </xf>
    <xf numFmtId="0" fontId="2" fillId="0" borderId="14" xfId="9" applyFont="1" applyFill="1" applyBorder="1" applyAlignment="1"/>
    <xf numFmtId="0" fontId="2" fillId="0" borderId="14" xfId="9" applyFont="1" applyBorder="1" applyAlignment="1">
      <alignment horizontal="left"/>
    </xf>
    <xf numFmtId="0" fontId="2" fillId="0" borderId="15" xfId="9" applyFont="1" applyFill="1" applyBorder="1" applyAlignment="1"/>
    <xf numFmtId="1" fontId="2" fillId="0" borderId="9" xfId="9" applyNumberFormat="1" applyFont="1" applyBorder="1" applyAlignment="1">
      <alignment horizontal="center"/>
    </xf>
    <xf numFmtId="164" fontId="2" fillId="0" borderId="22" xfId="9" applyNumberFormat="1" applyFont="1" applyBorder="1" applyAlignment="1">
      <alignment horizontal="center"/>
    </xf>
    <xf numFmtId="1" fontId="2" fillId="0" borderId="6" xfId="9" applyNumberFormat="1" applyFont="1" applyBorder="1" applyAlignment="1">
      <alignment horizontal="center"/>
    </xf>
    <xf numFmtId="164" fontId="2" fillId="0" borderId="9" xfId="9" applyNumberFormat="1" applyFont="1" applyBorder="1" applyAlignment="1">
      <alignment horizontal="center"/>
    </xf>
    <xf numFmtId="1" fontId="2" fillId="0" borderId="23" xfId="9" applyNumberFormat="1" applyFont="1" applyBorder="1" applyAlignment="1">
      <alignment horizontal="center"/>
    </xf>
    <xf numFmtId="164" fontId="2" fillId="0" borderId="12" xfId="9" applyNumberFormat="1" applyFont="1" applyBorder="1" applyAlignment="1">
      <alignment horizontal="center"/>
    </xf>
    <xf numFmtId="0" fontId="1" fillId="0" borderId="19" xfId="0" applyFont="1" applyFill="1" applyBorder="1" applyAlignment="1">
      <alignment horizontal="center" vertical="top" wrapText="1"/>
    </xf>
    <xf numFmtId="0" fontId="38" fillId="0" borderId="0" xfId="0" applyFont="1"/>
    <xf numFmtId="168" fontId="2" fillId="0" borderId="24" xfId="7" applyNumberFormat="1" applyFont="1" applyBorder="1" applyAlignment="1">
      <alignment horizontal="center" vertical="center"/>
    </xf>
    <xf numFmtId="167" fontId="2" fillId="0" borderId="9" xfId="7" applyNumberFormat="1" applyFont="1" applyBorder="1" applyAlignment="1">
      <alignment horizontal="center" vertical="center"/>
    </xf>
    <xf numFmtId="168" fontId="2" fillId="0" borderId="9" xfId="7" applyNumberFormat="1" applyFont="1" applyBorder="1" applyAlignment="1">
      <alignment horizontal="center" vertical="center"/>
    </xf>
    <xf numFmtId="168" fontId="2" fillId="0" borderId="12" xfId="7" applyNumberFormat="1" applyFont="1" applyBorder="1" applyAlignment="1">
      <alignment horizontal="center" vertical="center"/>
    </xf>
    <xf numFmtId="167" fontId="2" fillId="0" borderId="3" xfId="7" applyNumberFormat="1" applyFont="1" applyBorder="1" applyAlignment="1">
      <alignment horizontal="center" vertical="center"/>
    </xf>
    <xf numFmtId="167" fontId="2" fillId="0" borderId="6" xfId="7" applyNumberFormat="1" applyFont="1" applyBorder="1" applyAlignment="1">
      <alignment horizontal="center" vertical="center"/>
    </xf>
    <xf numFmtId="0" fontId="1" fillId="0" borderId="16" xfId="0" applyFont="1" applyBorder="1" applyAlignment="1">
      <alignment horizontal="center"/>
    </xf>
    <xf numFmtId="0" fontId="1" fillId="0" borderId="18" xfId="0" applyFont="1" applyBorder="1" applyAlignment="1">
      <alignment horizontal="center"/>
    </xf>
    <xf numFmtId="0" fontId="1" fillId="0" borderId="17" xfId="0" applyFont="1" applyBorder="1" applyAlignment="1">
      <alignment horizontal="center"/>
    </xf>
    <xf numFmtId="0" fontId="2" fillId="0" borderId="3" xfId="5" applyFont="1" applyBorder="1" applyAlignment="1"/>
    <xf numFmtId="0" fontId="3" fillId="0" borderId="3" xfId="5" applyFont="1" applyBorder="1" applyAlignment="1"/>
    <xf numFmtId="0" fontId="2" fillId="0" borderId="3" xfId="9" applyFont="1" applyFill="1" applyBorder="1" applyAlignment="1"/>
    <xf numFmtId="0" fontId="2" fillId="0" borderId="3" xfId="9" applyFont="1" applyFill="1" applyBorder="1" applyAlignment="1">
      <alignment horizontal="left"/>
    </xf>
    <xf numFmtId="0" fontId="2" fillId="0" borderId="3" xfId="9" applyFont="1" applyBorder="1" applyAlignment="1"/>
    <xf numFmtId="164" fontId="2" fillId="0" borderId="3" xfId="5" applyNumberFormat="1" applyFont="1" applyBorder="1" applyAlignment="1"/>
    <xf numFmtId="0" fontId="2" fillId="0" borderId="3" xfId="5" applyFont="1" applyBorder="1" applyAlignment="1">
      <alignment horizontal="left"/>
    </xf>
    <xf numFmtId="0" fontId="36" fillId="0" borderId="6" xfId="5" applyFont="1" applyBorder="1" applyAlignment="1"/>
    <xf numFmtId="0" fontId="1" fillId="0" borderId="0" xfId="0" applyFont="1" applyBorder="1" applyAlignment="1">
      <alignment wrapText="1"/>
    </xf>
    <xf numFmtId="164" fontId="6" fillId="0" borderId="24" xfId="5" applyNumberFormat="1" applyFont="1" applyFill="1" applyBorder="1" applyAlignment="1">
      <alignment horizontal="center"/>
    </xf>
    <xf numFmtId="164" fontId="34" fillId="0" borderId="24" xfId="5" applyNumberFormat="1" applyFont="1" applyFill="1" applyBorder="1" applyAlignment="1">
      <alignment horizontal="center"/>
    </xf>
    <xf numFmtId="1" fontId="37" fillId="0" borderId="0" xfId="5" applyNumberFormat="1" applyFont="1" applyFill="1" applyBorder="1" applyAlignment="1">
      <alignment horizontal="center"/>
    </xf>
    <xf numFmtId="169" fontId="37" fillId="0" borderId="0" xfId="5" applyNumberFormat="1" applyFont="1" applyFill="1" applyBorder="1" applyAlignment="1">
      <alignment horizontal="center"/>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2" fillId="0" borderId="3" xfId="0" applyFont="1" applyBorder="1"/>
    <xf numFmtId="164" fontId="2" fillId="0" borderId="0" xfId="5" applyNumberFormat="1" applyFont="1" applyFill="1" applyBorder="1" applyAlignment="1">
      <alignment horizontal="center"/>
    </xf>
    <xf numFmtId="1" fontId="2" fillId="0" borderId="3" xfId="5" applyNumberFormat="1" applyFont="1" applyFill="1" applyBorder="1" applyAlignment="1">
      <alignment horizontal="center"/>
    </xf>
    <xf numFmtId="164" fontId="2" fillId="0" borderId="24" xfId="5" applyNumberFormat="1" applyFont="1" applyFill="1" applyBorder="1" applyAlignment="1">
      <alignment horizontal="center"/>
    </xf>
    <xf numFmtId="164" fontId="2" fillId="0" borderId="10" xfId="5" applyNumberFormat="1" applyFont="1" applyFill="1" applyBorder="1" applyAlignment="1">
      <alignment horizontal="center"/>
    </xf>
    <xf numFmtId="1" fontId="2" fillId="0" borderId="0" xfId="5" applyNumberFormat="1" applyFont="1" applyFill="1" applyBorder="1" applyAlignment="1">
      <alignment horizontal="center"/>
    </xf>
    <xf numFmtId="0" fontId="2" fillId="0" borderId="3" xfId="5" applyFont="1" applyFill="1" applyBorder="1" applyAlignment="1"/>
    <xf numFmtId="1" fontId="2" fillId="0" borderId="6" xfId="5" applyNumberFormat="1" applyFont="1" applyFill="1" applyBorder="1" applyAlignment="1">
      <alignment horizontal="center"/>
    </xf>
    <xf numFmtId="164" fontId="2" fillId="0" borderId="12" xfId="5" applyNumberFormat="1" applyFont="1" applyFill="1" applyBorder="1" applyAlignment="1">
      <alignment horizontal="center"/>
    </xf>
    <xf numFmtId="164" fontId="2" fillId="0" borderId="9" xfId="5" applyNumberFormat="1" applyFont="1" applyFill="1" applyBorder="1" applyAlignment="1">
      <alignment horizontal="center"/>
    </xf>
    <xf numFmtId="1" fontId="2" fillId="0" borderId="9" xfId="5" applyNumberFormat="1" applyFont="1" applyFill="1" applyBorder="1" applyAlignment="1">
      <alignment horizontal="center"/>
    </xf>
    <xf numFmtId="0" fontId="35" fillId="0" borderId="0" xfId="0" applyFont="1" applyBorder="1"/>
    <xf numFmtId="0" fontId="13" fillId="0" borderId="0" xfId="0" applyFont="1" applyBorder="1" applyAlignment="1">
      <alignment vertical="center"/>
    </xf>
    <xf numFmtId="0" fontId="36" fillId="0" borderId="3" xfId="0" applyFont="1" applyBorder="1"/>
    <xf numFmtId="0" fontId="36" fillId="0" borderId="6" xfId="0" applyFont="1" applyBorder="1"/>
    <xf numFmtId="0" fontId="40" fillId="0" borderId="0" xfId="15" applyFont="1"/>
    <xf numFmtId="0" fontId="0" fillId="0" borderId="1" xfId="0" applyFill="1" applyBorder="1"/>
    <xf numFmtId="0" fontId="0" fillId="0" borderId="3" xfId="0" applyFill="1" applyBorder="1"/>
    <xf numFmtId="0" fontId="0" fillId="0" borderId="6" xfId="0" applyFill="1" applyBorder="1"/>
    <xf numFmtId="0" fontId="3" fillId="0" borderId="3" xfId="0" applyFont="1" applyFill="1" applyBorder="1" applyAlignment="1">
      <alignment vertical="center"/>
    </xf>
    <xf numFmtId="0" fontId="3" fillId="0" borderId="19" xfId="0" applyFont="1" applyFill="1" applyBorder="1" applyAlignment="1">
      <alignment horizontal="center"/>
    </xf>
    <xf numFmtId="164" fontId="0" fillId="0" borderId="12" xfId="0" applyNumberFormat="1" applyFill="1" applyBorder="1" applyAlignment="1">
      <alignment horizontal="center"/>
    </xf>
    <xf numFmtId="0" fontId="0" fillId="0" borderId="6" xfId="0" applyFont="1" applyBorder="1" applyAlignment="1">
      <alignment vertical="center"/>
    </xf>
    <xf numFmtId="1" fontId="41" fillId="0" borderId="6" xfId="1" applyNumberFormat="1" applyFont="1" applyFill="1" applyBorder="1" applyAlignment="1">
      <alignment horizontal="center" vertical="center"/>
    </xf>
    <xf numFmtId="164" fontId="41" fillId="0" borderId="12" xfId="1" applyNumberFormat="1" applyFont="1" applyFill="1" applyBorder="1" applyAlignment="1">
      <alignment horizontal="center" vertical="center"/>
    </xf>
    <xf numFmtId="1" fontId="41" fillId="0" borderId="9" xfId="1" applyNumberFormat="1" applyFont="1" applyFill="1" applyBorder="1" applyAlignment="1">
      <alignment horizontal="center" vertical="center"/>
    </xf>
    <xf numFmtId="164" fontId="41" fillId="0" borderId="9" xfId="1" applyNumberFormat="1" applyFont="1" applyFill="1" applyBorder="1" applyAlignment="1">
      <alignment horizontal="center" vertical="center"/>
    </xf>
    <xf numFmtId="165" fontId="41" fillId="0" borderId="6" xfId="2" applyNumberFormat="1" applyFont="1" applyFill="1" applyBorder="1" applyAlignment="1">
      <alignment horizontal="center" vertical="center"/>
    </xf>
    <xf numFmtId="166" fontId="41" fillId="0" borderId="12" xfId="2" applyNumberFormat="1" applyFont="1" applyFill="1" applyBorder="1" applyAlignment="1">
      <alignment horizontal="center" vertical="center"/>
    </xf>
    <xf numFmtId="165" fontId="41" fillId="0" borderId="9" xfId="2" applyNumberFormat="1" applyFont="1" applyFill="1" applyBorder="1" applyAlignment="1">
      <alignment horizontal="center" vertical="center"/>
    </xf>
    <xf numFmtId="166" fontId="41" fillId="0" borderId="9" xfId="2" applyNumberFormat="1" applyFont="1" applyFill="1" applyBorder="1" applyAlignment="1">
      <alignment horizontal="center" vertical="center"/>
    </xf>
    <xf numFmtId="1" fontId="35" fillId="0" borderId="9" xfId="0" applyNumberFormat="1" applyFont="1" applyFill="1" applyBorder="1" applyAlignment="1">
      <alignment horizontal="center" vertical="center"/>
    </xf>
    <xf numFmtId="164" fontId="35" fillId="0" borderId="12" xfId="0" applyNumberFormat="1" applyFont="1" applyFill="1" applyBorder="1" applyAlignment="1">
      <alignment horizontal="center" vertical="center"/>
    </xf>
    <xf numFmtId="0" fontId="42" fillId="0" borderId="0" xfId="15" applyFont="1"/>
    <xf numFmtId="0" fontId="0" fillId="0" borderId="13" xfId="0" applyFont="1" applyFill="1" applyBorder="1" applyAlignment="1">
      <alignment horizontal="left"/>
    </xf>
    <xf numFmtId="0" fontId="0" fillId="0" borderId="14" xfId="0" applyFont="1" applyFill="1" applyBorder="1" applyAlignment="1">
      <alignment horizontal="left"/>
    </xf>
    <xf numFmtId="0" fontId="0" fillId="0" borderId="15" xfId="0" applyFont="1" applyFill="1" applyBorder="1" applyAlignment="1">
      <alignment horizontal="left"/>
    </xf>
    <xf numFmtId="167" fontId="2" fillId="0" borderId="3" xfId="3" applyNumberFormat="1" applyFont="1" applyFill="1" applyBorder="1" applyAlignment="1">
      <alignment horizontal="center" vertical="center"/>
    </xf>
    <xf numFmtId="168" fontId="2" fillId="0" borderId="24" xfId="3" applyNumberFormat="1" applyFont="1" applyFill="1" applyBorder="1" applyAlignment="1">
      <alignment horizontal="center" vertical="center"/>
    </xf>
    <xf numFmtId="1" fontId="41" fillId="0" borderId="1" xfId="1" applyNumberFormat="1" applyFont="1" applyFill="1" applyBorder="1" applyAlignment="1">
      <alignment horizontal="center" vertical="top"/>
    </xf>
    <xf numFmtId="164" fontId="41" fillId="0" borderId="10" xfId="1" applyNumberFormat="1" applyFont="1" applyFill="1" applyBorder="1" applyAlignment="1">
      <alignment horizontal="center" vertical="top"/>
    </xf>
    <xf numFmtId="165" fontId="41" fillId="0" borderId="1" xfId="2" applyNumberFormat="1" applyFont="1" applyFill="1" applyBorder="1" applyAlignment="1">
      <alignment horizontal="center" vertical="top"/>
    </xf>
    <xf numFmtId="166" fontId="41" fillId="0" borderId="10" xfId="2" applyNumberFormat="1" applyFont="1" applyFill="1" applyBorder="1" applyAlignment="1">
      <alignment horizontal="center" vertical="top"/>
    </xf>
    <xf numFmtId="165" fontId="41" fillId="0" borderId="2" xfId="2" applyNumberFormat="1" applyFont="1" applyFill="1" applyBorder="1" applyAlignment="1">
      <alignment horizontal="center" vertical="top"/>
    </xf>
    <xf numFmtId="166" fontId="41" fillId="0" borderId="2" xfId="2" applyNumberFormat="1" applyFont="1" applyFill="1" applyBorder="1" applyAlignment="1">
      <alignment horizontal="center" vertical="top"/>
    </xf>
    <xf numFmtId="1" fontId="41" fillId="0" borderId="3" xfId="1" applyNumberFormat="1" applyFont="1" applyFill="1" applyBorder="1" applyAlignment="1">
      <alignment horizontal="center" vertical="top"/>
    </xf>
    <xf numFmtId="164" fontId="41" fillId="0" borderId="11" xfId="1" applyNumberFormat="1" applyFont="1" applyFill="1" applyBorder="1" applyAlignment="1">
      <alignment horizontal="center" vertical="top"/>
    </xf>
    <xf numFmtId="165" fontId="41" fillId="0" borderId="3" xfId="2" applyNumberFormat="1" applyFont="1" applyFill="1" applyBorder="1" applyAlignment="1">
      <alignment horizontal="center" vertical="top"/>
    </xf>
    <xf numFmtId="166" fontId="41" fillId="0" borderId="11" xfId="2" applyNumberFormat="1" applyFont="1" applyFill="1" applyBorder="1" applyAlignment="1">
      <alignment horizontal="center" vertical="top"/>
    </xf>
    <xf numFmtId="165" fontId="41" fillId="0" borderId="0" xfId="2" applyNumberFormat="1" applyFont="1" applyFill="1" applyBorder="1" applyAlignment="1">
      <alignment horizontal="center" vertical="top"/>
    </xf>
    <xf numFmtId="166" fontId="41" fillId="0" borderId="0" xfId="2" applyNumberFormat="1" applyFont="1" applyFill="1" applyBorder="1" applyAlignment="1">
      <alignment horizontal="center" vertical="top"/>
    </xf>
    <xf numFmtId="1" fontId="41" fillId="0" borderId="6" xfId="1" applyNumberFormat="1" applyFont="1" applyFill="1" applyBorder="1" applyAlignment="1">
      <alignment horizontal="center" vertical="top"/>
    </xf>
    <xf numFmtId="164" fontId="41" fillId="0" borderId="12" xfId="1" applyNumberFormat="1" applyFont="1" applyFill="1" applyBorder="1" applyAlignment="1">
      <alignment horizontal="center" vertical="top"/>
    </xf>
    <xf numFmtId="165" fontId="41" fillId="0" borderId="6" xfId="2" applyNumberFormat="1" applyFont="1" applyFill="1" applyBorder="1" applyAlignment="1">
      <alignment horizontal="center" vertical="top"/>
    </xf>
    <xf numFmtId="166" fontId="41" fillId="0" borderId="12" xfId="2" applyNumberFormat="1" applyFont="1" applyFill="1" applyBorder="1" applyAlignment="1">
      <alignment horizontal="center" vertical="top"/>
    </xf>
    <xf numFmtId="165" fontId="41" fillId="0" borderId="9" xfId="2" applyNumberFormat="1" applyFont="1" applyFill="1" applyBorder="1" applyAlignment="1">
      <alignment horizontal="center" vertical="top"/>
    </xf>
    <xf numFmtId="166" fontId="41" fillId="0" borderId="9" xfId="2" applyNumberFormat="1" applyFont="1" applyFill="1" applyBorder="1" applyAlignment="1">
      <alignment horizontal="center" vertical="top"/>
    </xf>
    <xf numFmtId="0" fontId="3" fillId="0" borderId="16" xfId="0" applyFont="1" applyBorder="1" applyAlignment="1">
      <alignment horizontal="center" vertical="top" wrapText="1"/>
    </xf>
    <xf numFmtId="0" fontId="3" fillId="0" borderId="18" xfId="0" applyFont="1" applyBorder="1" applyAlignment="1">
      <alignment horizontal="center" vertical="top" wrapText="1"/>
    </xf>
    <xf numFmtId="0" fontId="3" fillId="0" borderId="17" xfId="0" applyFont="1" applyBorder="1" applyAlignment="1">
      <alignment horizontal="center" vertical="top" wrapText="1"/>
    </xf>
    <xf numFmtId="167" fontId="2" fillId="0" borderId="6" xfId="3" applyNumberFormat="1" applyFont="1" applyFill="1" applyBorder="1" applyAlignment="1">
      <alignment horizontal="center" vertical="center"/>
    </xf>
    <xf numFmtId="168" fontId="2" fillId="0" borderId="12" xfId="3" applyNumberFormat="1" applyFont="1" applyFill="1" applyBorder="1" applyAlignment="1">
      <alignment horizontal="center" vertical="center"/>
    </xf>
    <xf numFmtId="1" fontId="2" fillId="0" borderId="3" xfId="0" applyNumberFormat="1" applyFont="1" applyBorder="1" applyAlignment="1">
      <alignment horizontal="center"/>
    </xf>
    <xf numFmtId="164" fontId="2" fillId="0" borderId="0" xfId="0" applyNumberFormat="1" applyFont="1" applyBorder="1" applyAlignment="1">
      <alignment horizontal="center"/>
    </xf>
    <xf numFmtId="1" fontId="2" fillId="0" borderId="0" xfId="0" applyNumberFormat="1" applyFont="1" applyBorder="1" applyAlignment="1">
      <alignment horizontal="center"/>
    </xf>
    <xf numFmtId="1" fontId="2" fillId="0" borderId="6" xfId="0" applyNumberFormat="1" applyFont="1" applyBorder="1" applyAlignment="1">
      <alignment horizontal="center"/>
    </xf>
    <xf numFmtId="164" fontId="2" fillId="0" borderId="12" xfId="0" applyNumberFormat="1" applyFont="1" applyBorder="1" applyAlignment="1">
      <alignment horizontal="center"/>
    </xf>
    <xf numFmtId="1" fontId="2" fillId="0" borderId="9" xfId="0" applyNumberFormat="1" applyFont="1" applyBorder="1" applyAlignment="1">
      <alignment horizontal="center"/>
    </xf>
    <xf numFmtId="0" fontId="5" fillId="0" borderId="0" xfId="0" applyFont="1" applyBorder="1"/>
    <xf numFmtId="0" fontId="2" fillId="0" borderId="24" xfId="0" applyFont="1" applyBorder="1"/>
    <xf numFmtId="164" fontId="2" fillId="0" borderId="24" xfId="0" applyNumberFormat="1" applyFont="1" applyBorder="1" applyAlignment="1">
      <alignment horizontal="center"/>
    </xf>
    <xf numFmtId="0" fontId="3" fillId="0" borderId="24" xfId="0" applyFont="1" applyBorder="1"/>
    <xf numFmtId="0" fontId="2" fillId="0" borderId="24" xfId="12" applyFont="1" applyFill="1" applyBorder="1" applyAlignment="1"/>
    <xf numFmtId="0" fontId="2" fillId="0" borderId="24" xfId="12" applyFont="1" applyFill="1" applyBorder="1" applyAlignment="1">
      <alignment horizontal="left"/>
    </xf>
    <xf numFmtId="0" fontId="36" fillId="0" borderId="24" xfId="0" applyFont="1" applyBorder="1"/>
    <xf numFmtId="0" fontId="36" fillId="0" borderId="12" xfId="0" applyFont="1" applyBorder="1"/>
    <xf numFmtId="1" fontId="2" fillId="0" borderId="3" xfId="0" applyNumberFormat="1" applyFont="1" applyFill="1" applyBorder="1" applyAlignment="1">
      <alignment horizontal="center"/>
    </xf>
    <xf numFmtId="1" fontId="2" fillId="0" borderId="0" xfId="0" applyNumberFormat="1" applyFont="1" applyFill="1" applyBorder="1" applyAlignment="1">
      <alignment horizontal="center"/>
    </xf>
    <xf numFmtId="1" fontId="2" fillId="0" borderId="6" xfId="0" applyNumberFormat="1" applyFont="1" applyFill="1" applyBorder="1" applyAlignment="1">
      <alignment horizontal="center"/>
    </xf>
    <xf numFmtId="164" fontId="2" fillId="0" borderId="24" xfId="0" applyNumberFormat="1" applyFont="1" applyFill="1" applyBorder="1" applyAlignment="1">
      <alignment horizontal="center"/>
    </xf>
    <xf numFmtId="164" fontId="2" fillId="0" borderId="12" xfId="0" applyNumberFormat="1" applyFont="1" applyFill="1" applyBorder="1" applyAlignment="1">
      <alignment horizontal="center"/>
    </xf>
    <xf numFmtId="1" fontId="3" fillId="0" borderId="0" xfId="0" applyNumberFormat="1" applyFont="1" applyFill="1" applyBorder="1" applyAlignment="1">
      <alignment horizontal="center"/>
    </xf>
    <xf numFmtId="1" fontId="3" fillId="0" borderId="9" xfId="0" applyNumberFormat="1" applyFont="1" applyFill="1" applyBorder="1" applyAlignment="1">
      <alignment horizontal="center"/>
    </xf>
    <xf numFmtId="1" fontId="0" fillId="0" borderId="2" xfId="0" applyNumberFormat="1" applyFill="1" applyBorder="1" applyAlignment="1">
      <alignment horizontal="center"/>
    </xf>
    <xf numFmtId="164" fontId="0" fillId="0" borderId="10" xfId="0" applyNumberFormat="1" applyFill="1" applyBorder="1" applyAlignment="1">
      <alignment horizontal="center"/>
    </xf>
    <xf numFmtId="164" fontId="0" fillId="0" borderId="24" xfId="0" applyNumberFormat="1" applyFill="1" applyBorder="1" applyAlignment="1">
      <alignment horizontal="center"/>
    </xf>
    <xf numFmtId="1" fontId="0" fillId="0" borderId="13" xfId="0" applyNumberFormat="1" applyFill="1" applyBorder="1" applyAlignment="1">
      <alignment horizontal="center"/>
    </xf>
    <xf numFmtId="1" fontId="0" fillId="0" borderId="14" xfId="0" applyNumberFormat="1" applyFill="1" applyBorder="1" applyAlignment="1">
      <alignment horizontal="center"/>
    </xf>
    <xf numFmtId="1" fontId="0" fillId="0" borderId="15" xfId="0" applyNumberFormat="1" applyFill="1" applyBorder="1" applyAlignment="1">
      <alignment horizontal="center"/>
    </xf>
    <xf numFmtId="1" fontId="0" fillId="0" borderId="1" xfId="0" applyNumberFormat="1" applyFill="1" applyBorder="1" applyAlignment="1">
      <alignment horizontal="center"/>
    </xf>
    <xf numFmtId="0" fontId="1" fillId="0" borderId="19" xfId="0" applyFont="1" applyFill="1" applyBorder="1" applyAlignment="1">
      <alignment horizontal="center" vertical="center" wrapText="1"/>
    </xf>
    <xf numFmtId="0" fontId="2" fillId="0" borderId="15" xfId="5" applyFont="1" applyFill="1" applyBorder="1" applyAlignment="1"/>
    <xf numFmtId="0" fontId="11" fillId="0" borderId="0" xfId="0" applyFont="1" applyBorder="1"/>
    <xf numFmtId="0" fontId="9" fillId="0" borderId="24" xfId="0" applyFont="1" applyFill="1" applyBorder="1" applyAlignment="1">
      <alignment horizontal="center" vertical="center"/>
    </xf>
    <xf numFmtId="0" fontId="21" fillId="0" borderId="0" xfId="0" applyFont="1" applyFill="1" applyBorder="1" applyAlignment="1">
      <alignment horizontal="center"/>
    </xf>
    <xf numFmtId="0" fontId="21" fillId="0" borderId="24" xfId="0" applyFont="1" applyFill="1" applyBorder="1" applyAlignment="1">
      <alignment horizontal="center"/>
    </xf>
    <xf numFmtId="0" fontId="9" fillId="0" borderId="9" xfId="0" applyFont="1" applyFill="1" applyBorder="1" applyAlignment="1">
      <alignment horizontal="center" vertical="center"/>
    </xf>
    <xf numFmtId="0" fontId="21" fillId="0" borderId="9" xfId="0" applyFont="1" applyFill="1" applyBorder="1" applyAlignment="1">
      <alignment horizontal="center"/>
    </xf>
    <xf numFmtId="0" fontId="20" fillId="2" borderId="0" xfId="0" applyFont="1" applyFill="1" applyBorder="1" applyAlignment="1">
      <alignment vertical="center"/>
    </xf>
    <xf numFmtId="0" fontId="20" fillId="2" borderId="12" xfId="0" applyFont="1" applyFill="1" applyBorder="1" applyAlignment="1">
      <alignment vertical="center"/>
    </xf>
    <xf numFmtId="0" fontId="20" fillId="2" borderId="3" xfId="0" applyFont="1" applyFill="1" applyBorder="1" applyAlignment="1">
      <alignment vertical="center"/>
    </xf>
    <xf numFmtId="0" fontId="9" fillId="0" borderId="3" xfId="0" applyFont="1" applyFill="1" applyBorder="1" applyAlignment="1">
      <alignment horizontal="center" vertical="center"/>
    </xf>
    <xf numFmtId="0" fontId="9" fillId="0" borderId="6" xfId="0" applyFont="1" applyFill="1" applyBorder="1" applyAlignment="1">
      <alignment horizontal="center" vertical="center"/>
    </xf>
    <xf numFmtId="0" fontId="1" fillId="0" borderId="16" xfId="0" applyFont="1" applyBorder="1" applyAlignment="1">
      <alignment horizontal="left" wrapText="1"/>
    </xf>
    <xf numFmtId="0" fontId="3" fillId="4" borderId="17" xfId="0" applyFont="1" applyFill="1" applyBorder="1" applyAlignment="1">
      <alignment horizontal="center" vertical="center" wrapText="1"/>
    </xf>
    <xf numFmtId="0" fontId="3" fillId="0" borderId="17" xfId="0" applyFont="1" applyFill="1" applyBorder="1" applyAlignment="1">
      <alignment horizontal="center" vertical="center" wrapText="1"/>
    </xf>
    <xf numFmtId="164" fontId="3" fillId="0" borderId="19" xfId="5" applyNumberFormat="1" applyFont="1" applyBorder="1" applyAlignment="1">
      <alignment horizontal="center" vertical="center" wrapText="1"/>
    </xf>
    <xf numFmtId="164" fontId="3" fillId="0" borderId="17" xfId="5" applyNumberFormat="1" applyFont="1" applyFill="1" applyBorder="1" applyAlignment="1">
      <alignment horizontal="center" vertical="center" wrapText="1"/>
    </xf>
    <xf numFmtId="164" fontId="3" fillId="0" borderId="18" xfId="5" applyNumberFormat="1" applyFont="1" applyFill="1" applyBorder="1" applyAlignment="1">
      <alignment horizontal="center" vertical="center" wrapText="1"/>
    </xf>
    <xf numFmtId="164" fontId="3" fillId="0" borderId="19" xfId="5" applyNumberFormat="1" applyFont="1" applyFill="1" applyBorder="1" applyAlignment="1">
      <alignment horizontal="center" vertical="center" wrapText="1"/>
    </xf>
    <xf numFmtId="0" fontId="3" fillId="0" borderId="9" xfId="0" applyFont="1" applyFill="1" applyBorder="1" applyAlignment="1">
      <alignment horizontal="center"/>
    </xf>
    <xf numFmtId="0" fontId="3" fillId="0" borderId="6" xfId="0" applyFont="1" applyFill="1" applyBorder="1" applyAlignment="1">
      <alignment horizontal="center"/>
    </xf>
    <xf numFmtId="0" fontId="3" fillId="0" borderId="25" xfId="0" applyFont="1" applyFill="1" applyBorder="1" applyAlignment="1">
      <alignment horizontal="center"/>
    </xf>
    <xf numFmtId="0" fontId="3" fillId="0" borderId="14" xfId="0" applyFont="1" applyFill="1" applyBorder="1" applyAlignment="1">
      <alignment horizontal="left" vertical="center"/>
    </xf>
    <xf numFmtId="164" fontId="7" fillId="0" borderId="24" xfId="1" applyNumberFormat="1" applyFont="1" applyFill="1" applyBorder="1" applyAlignment="1">
      <alignment horizontal="center" vertical="top"/>
    </xf>
    <xf numFmtId="0" fontId="1" fillId="0" borderId="14" xfId="0" applyFont="1" applyFill="1" applyBorder="1" applyAlignment="1">
      <alignment horizontal="left" vertical="center"/>
    </xf>
    <xf numFmtId="0" fontId="1" fillId="0" borderId="15" xfId="0" applyFont="1" applyFill="1" applyBorder="1" applyAlignment="1">
      <alignment horizontal="left" vertical="center"/>
    </xf>
    <xf numFmtId="164" fontId="7" fillId="0" borderId="25" xfId="1" applyNumberFormat="1" applyFont="1" applyFill="1" applyBorder="1" applyAlignment="1">
      <alignment horizontal="center" vertical="top"/>
    </xf>
    <xf numFmtId="0" fontId="3" fillId="0" borderId="28" xfId="0" applyFont="1" applyFill="1" applyBorder="1" applyAlignment="1">
      <alignment horizontal="center"/>
    </xf>
    <xf numFmtId="0" fontId="3" fillId="0" borderId="29" xfId="0" applyFont="1" applyFill="1" applyBorder="1" applyAlignment="1">
      <alignment horizontal="center"/>
    </xf>
    <xf numFmtId="1" fontId="7" fillId="0" borderId="30" xfId="1" applyNumberFormat="1" applyFont="1" applyFill="1" applyBorder="1" applyAlignment="1">
      <alignment horizontal="center" vertical="top"/>
    </xf>
    <xf numFmtId="164" fontId="7" fillId="0" borderId="31" xfId="1" applyNumberFormat="1" applyFont="1" applyFill="1" applyBorder="1" applyAlignment="1">
      <alignment horizontal="center" vertical="top"/>
    </xf>
    <xf numFmtId="0" fontId="43" fillId="0" borderId="24" xfId="0" applyFont="1" applyFill="1" applyBorder="1" applyAlignment="1">
      <alignment horizontal="center"/>
    </xf>
    <xf numFmtId="1" fontId="7" fillId="0" borderId="28" xfId="1" applyNumberFormat="1" applyFont="1" applyFill="1" applyBorder="1" applyAlignment="1">
      <alignment horizontal="center" vertical="top"/>
    </xf>
    <xf numFmtId="164" fontId="7" fillId="0" borderId="29" xfId="1" applyNumberFormat="1" applyFont="1" applyFill="1" applyBorder="1" applyAlignment="1">
      <alignment horizontal="center" vertical="top"/>
    </xf>
    <xf numFmtId="0" fontId="43" fillId="0" borderId="25" xfId="0" applyFont="1" applyFill="1" applyBorder="1" applyAlignment="1">
      <alignment horizontal="center"/>
    </xf>
    <xf numFmtId="0" fontId="31" fillId="0" borderId="2" xfId="0" applyFont="1" applyFill="1" applyBorder="1" applyAlignment="1">
      <alignment horizontal="center" vertical="center"/>
    </xf>
    <xf numFmtId="0" fontId="37" fillId="0" borderId="2" xfId="0" applyFont="1" applyFill="1" applyBorder="1" applyAlignment="1">
      <alignment horizontal="center" vertical="center"/>
    </xf>
    <xf numFmtId="0" fontId="37" fillId="0" borderId="10" xfId="0" applyFont="1" applyFill="1" applyBorder="1" applyAlignment="1">
      <alignment horizontal="center" vertical="center"/>
    </xf>
    <xf numFmtId="0" fontId="31" fillId="0" borderId="0" xfId="0" applyFont="1" applyFill="1" applyBorder="1" applyAlignment="1">
      <alignment horizontal="center" vertical="center"/>
    </xf>
    <xf numFmtId="0" fontId="44" fillId="0" borderId="24" xfId="0" applyFont="1" applyFill="1" applyBorder="1" applyAlignment="1">
      <alignment horizontal="center" vertical="center"/>
    </xf>
    <xf numFmtId="0" fontId="31" fillId="0" borderId="24" xfId="0" applyFont="1" applyFill="1" applyBorder="1" applyAlignment="1">
      <alignment horizontal="center" vertical="center"/>
    </xf>
    <xf numFmtId="0" fontId="37" fillId="0" borderId="24" xfId="0" applyFont="1" applyFill="1" applyBorder="1" applyAlignment="1">
      <alignment horizontal="center" vertical="center"/>
    </xf>
    <xf numFmtId="0" fontId="44" fillId="0" borderId="0" xfId="0" applyFont="1" applyFill="1" applyBorder="1" applyAlignment="1">
      <alignment horizontal="center" vertical="center"/>
    </xf>
    <xf numFmtId="0" fontId="37"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24" xfId="0" applyFont="1" applyFill="1" applyBorder="1" applyAlignment="1">
      <alignment horizontal="center" vertical="center"/>
    </xf>
    <xf numFmtId="0" fontId="31" fillId="0" borderId="9" xfId="0" applyFont="1" applyFill="1" applyBorder="1" applyAlignment="1">
      <alignment horizontal="center" vertical="center"/>
    </xf>
    <xf numFmtId="0" fontId="31" fillId="0" borderId="12" xfId="0" applyFont="1" applyFill="1" applyBorder="1" applyAlignment="1">
      <alignment horizontal="center" vertical="center"/>
    </xf>
    <xf numFmtId="164" fontId="2" fillId="0" borderId="9" xfId="0" applyNumberFormat="1" applyFont="1" applyBorder="1" applyAlignment="1">
      <alignment horizontal="center"/>
    </xf>
    <xf numFmtId="0" fontId="1" fillId="0" borderId="6" xfId="0" applyFont="1" applyFill="1" applyBorder="1" applyAlignment="1">
      <alignment horizontal="center" vertical="top" wrapText="1"/>
    </xf>
    <xf numFmtId="0" fontId="1" fillId="0" borderId="25" xfId="0" applyFont="1" applyFill="1" applyBorder="1" applyAlignment="1">
      <alignment horizontal="center" vertical="top" wrapText="1"/>
    </xf>
    <xf numFmtId="0" fontId="1" fillId="0" borderId="9" xfId="0" applyFont="1" applyFill="1" applyBorder="1" applyAlignment="1">
      <alignment horizontal="center" vertical="top" wrapText="1"/>
    </xf>
    <xf numFmtId="164" fontId="41" fillId="0" borderId="24" xfId="1" applyNumberFormat="1" applyFont="1" applyFill="1" applyBorder="1" applyAlignment="1">
      <alignment horizontal="center" vertical="top"/>
    </xf>
    <xf numFmtId="1" fontId="41" fillId="0" borderId="0" xfId="1" applyNumberFormat="1" applyFont="1" applyFill="1" applyBorder="1" applyAlignment="1">
      <alignment horizontal="center" vertical="top"/>
    </xf>
    <xf numFmtId="164" fontId="41" fillId="0" borderId="0" xfId="1" applyNumberFormat="1" applyFont="1" applyFill="1" applyBorder="1" applyAlignment="1">
      <alignment horizontal="center" vertical="top"/>
    </xf>
    <xf numFmtId="166" fontId="41" fillId="0" borderId="24" xfId="2" applyNumberFormat="1" applyFont="1" applyFill="1" applyBorder="1" applyAlignment="1">
      <alignment horizontal="center" vertical="top"/>
    </xf>
    <xf numFmtId="0" fontId="1" fillId="0" borderId="6" xfId="0" applyFont="1" applyFill="1" applyBorder="1"/>
    <xf numFmtId="164" fontId="41" fillId="0" borderId="25" xfId="1" applyNumberFormat="1" applyFont="1" applyFill="1" applyBorder="1" applyAlignment="1">
      <alignment horizontal="center" vertical="top"/>
    </xf>
    <xf numFmtId="1" fontId="41" fillId="0" borderId="9" xfId="1" applyNumberFormat="1" applyFont="1" applyFill="1" applyBorder="1" applyAlignment="1">
      <alignment horizontal="center" vertical="top"/>
    </xf>
    <xf numFmtId="164" fontId="41" fillId="0" borderId="9" xfId="1" applyNumberFormat="1" applyFont="1" applyFill="1" applyBorder="1" applyAlignment="1">
      <alignment horizontal="center" vertical="top"/>
    </xf>
    <xf numFmtId="166" fontId="41" fillId="0" borderId="25" xfId="2" applyNumberFormat="1" applyFont="1" applyFill="1" applyBorder="1" applyAlignment="1">
      <alignment horizontal="center" vertical="top"/>
    </xf>
    <xf numFmtId="0" fontId="1" fillId="0" borderId="3" xfId="0" applyFont="1" applyFill="1" applyBorder="1" applyAlignment="1">
      <alignment horizontal="left" vertical="top" wrapText="1"/>
    </xf>
    <xf numFmtId="0" fontId="1" fillId="0" borderId="25" xfId="0" applyFont="1" applyFill="1" applyBorder="1" applyAlignment="1">
      <alignment horizontal="center"/>
    </xf>
    <xf numFmtId="166" fontId="7" fillId="0" borderId="24" xfId="2" applyNumberFormat="1" applyFont="1" applyFill="1" applyBorder="1" applyAlignment="1">
      <alignment horizontal="center" vertical="top"/>
    </xf>
    <xf numFmtId="165" fontId="8" fillId="0" borderId="3" xfId="2" applyNumberFormat="1" applyFont="1" applyFill="1" applyBorder="1" applyAlignment="1">
      <alignment horizontal="center" vertical="top"/>
    </xf>
    <xf numFmtId="166" fontId="8" fillId="0" borderId="24" xfId="2" applyNumberFormat="1" applyFont="1" applyFill="1" applyBorder="1" applyAlignment="1">
      <alignment horizontal="center" vertical="top"/>
    </xf>
    <xf numFmtId="166" fontId="7" fillId="0" borderId="25" xfId="2" applyNumberFormat="1" applyFont="1" applyFill="1" applyBorder="1" applyAlignment="1">
      <alignment horizontal="center" vertical="top"/>
    </xf>
    <xf numFmtId="0" fontId="1" fillId="0" borderId="9" xfId="0" applyFont="1" applyFill="1" applyBorder="1" applyAlignment="1">
      <alignment horizontal="center" vertical="top" wrapText="1"/>
    </xf>
    <xf numFmtId="0" fontId="0" fillId="0" borderId="14" xfId="0" applyFont="1" applyFill="1" applyBorder="1" applyAlignment="1">
      <alignment horizontal="center"/>
    </xf>
    <xf numFmtId="1" fontId="0" fillId="0" borderId="14" xfId="0" applyNumberFormat="1" applyFont="1" applyFill="1" applyBorder="1" applyAlignment="1">
      <alignment horizontal="center"/>
    </xf>
    <xf numFmtId="1" fontId="0" fillId="0" borderId="3" xfId="0" applyNumberFormat="1" applyFont="1" applyFill="1" applyBorder="1" applyAlignment="1">
      <alignment horizontal="center"/>
    </xf>
    <xf numFmtId="164" fontId="0" fillId="0" borderId="24" xfId="0" applyNumberFormat="1" applyFont="1" applyFill="1" applyBorder="1" applyAlignment="1">
      <alignment horizontal="center"/>
    </xf>
    <xf numFmtId="0" fontId="0" fillId="0" borderId="15" xfId="0" applyFont="1" applyFill="1" applyBorder="1"/>
    <xf numFmtId="0" fontId="0" fillId="0" borderId="15" xfId="0" applyFont="1" applyFill="1" applyBorder="1" applyAlignment="1">
      <alignment horizontal="center"/>
    </xf>
    <xf numFmtId="1" fontId="0" fillId="0" borderId="15" xfId="0" applyNumberFormat="1" applyFont="1" applyFill="1" applyBorder="1" applyAlignment="1">
      <alignment horizontal="center"/>
    </xf>
    <xf numFmtId="1" fontId="0" fillId="0" borderId="6" xfId="0" applyNumberFormat="1" applyFont="1" applyFill="1" applyBorder="1" applyAlignment="1">
      <alignment horizontal="center"/>
    </xf>
    <xf numFmtId="164" fontId="0" fillId="0" borderId="25" xfId="0" applyNumberFormat="1" applyFont="1" applyFill="1" applyBorder="1" applyAlignment="1">
      <alignment horizontal="center"/>
    </xf>
    <xf numFmtId="1" fontId="14" fillId="0" borderId="0" xfId="13" applyNumberFormat="1" applyFont="1" applyFill="1" applyBorder="1" applyAlignment="1">
      <alignment horizontal="center" vertical="center"/>
    </xf>
    <xf numFmtId="1" fontId="8" fillId="0" borderId="0" xfId="13" applyNumberFormat="1" applyFont="1" applyFill="1" applyBorder="1" applyAlignment="1">
      <alignment horizontal="center" vertical="center"/>
    </xf>
    <xf numFmtId="0" fontId="37" fillId="0" borderId="0" xfId="0" applyFont="1" applyFill="1" applyBorder="1"/>
    <xf numFmtId="1" fontId="14" fillId="0" borderId="24" xfId="13" applyNumberFormat="1" applyFont="1" applyFill="1" applyBorder="1" applyAlignment="1">
      <alignment horizontal="center" vertical="center"/>
    </xf>
    <xf numFmtId="1" fontId="8" fillId="0" borderId="24" xfId="13" applyNumberFormat="1" applyFont="1" applyFill="1" applyBorder="1" applyAlignment="1">
      <alignment horizontal="center" vertical="center"/>
    </xf>
    <xf numFmtId="1" fontId="14" fillId="0" borderId="9" xfId="13" applyNumberFormat="1" applyFont="1" applyFill="1" applyBorder="1" applyAlignment="1">
      <alignment horizontal="center" vertical="center"/>
    </xf>
    <xf numFmtId="1" fontId="8" fillId="0" borderId="25" xfId="13" applyNumberFormat="1" applyFont="1" applyFill="1" applyBorder="1" applyAlignment="1">
      <alignment horizontal="center" vertical="center"/>
    </xf>
    <xf numFmtId="0" fontId="2" fillId="0" borderId="14" xfId="0" applyFont="1" applyFill="1" applyBorder="1"/>
    <xf numFmtId="0" fontId="2" fillId="0" borderId="15" xfId="0" applyFont="1" applyFill="1" applyBorder="1"/>
    <xf numFmtId="0" fontId="3" fillId="0" borderId="19"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8" xfId="0" applyFont="1" applyFill="1" applyBorder="1" applyAlignment="1">
      <alignment horizontal="center" vertical="top" wrapText="1"/>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1" fontId="41" fillId="0" borderId="30" xfId="1" applyNumberFormat="1" applyFont="1" applyFill="1" applyBorder="1" applyAlignment="1">
      <alignment horizontal="center" vertical="top"/>
    </xf>
    <xf numFmtId="164" fontId="41" fillId="0" borderId="31" xfId="1" applyNumberFormat="1" applyFont="1" applyFill="1" applyBorder="1" applyAlignment="1">
      <alignment horizontal="center" vertical="top"/>
    </xf>
    <xf numFmtId="1" fontId="41" fillId="0" borderId="28" xfId="1" applyNumberFormat="1" applyFont="1" applyFill="1" applyBorder="1" applyAlignment="1">
      <alignment horizontal="center" vertical="top"/>
    </xf>
    <xf numFmtId="164" fontId="41" fillId="0" borderId="29" xfId="1" applyNumberFormat="1" applyFont="1" applyFill="1" applyBorder="1" applyAlignment="1">
      <alignment horizontal="center" vertical="top"/>
    </xf>
    <xf numFmtId="164" fontId="41" fillId="0" borderId="4" xfId="1" applyNumberFormat="1" applyFont="1" applyFill="1" applyBorder="1" applyAlignment="1">
      <alignment horizontal="center" vertical="top"/>
    </xf>
    <xf numFmtId="1" fontId="41" fillId="0" borderId="5" xfId="1" applyNumberFormat="1" applyFont="1" applyFill="1" applyBorder="1" applyAlignment="1">
      <alignment horizontal="center" vertical="top"/>
    </xf>
    <xf numFmtId="1" fontId="41" fillId="0" borderId="32" xfId="1" applyNumberFormat="1" applyFont="1" applyFill="1" applyBorder="1" applyAlignment="1">
      <alignment horizontal="center" vertical="top"/>
    </xf>
    <xf numFmtId="164" fontId="41" fillId="0" borderId="2" xfId="1" applyNumberFormat="1" applyFont="1" applyFill="1" applyBorder="1" applyAlignment="1">
      <alignment horizontal="center" vertical="top"/>
    </xf>
    <xf numFmtId="164" fontId="41" fillId="0" borderId="7" xfId="1" applyNumberFormat="1" applyFont="1" applyFill="1" applyBorder="1" applyAlignment="1">
      <alignment horizontal="center" vertical="top"/>
    </xf>
    <xf numFmtId="1" fontId="41" fillId="0" borderId="8" xfId="1" applyNumberFormat="1" applyFont="1" applyFill="1" applyBorder="1" applyAlignment="1">
      <alignment horizontal="center" vertical="top"/>
    </xf>
    <xf numFmtId="0" fontId="1" fillId="0" borderId="13" xfId="0" applyFont="1" applyBorder="1" applyAlignment="1">
      <alignment horizontal="left" vertical="center"/>
    </xf>
    <xf numFmtId="0" fontId="37" fillId="0" borderId="0" xfId="9" applyFont="1" applyBorder="1" applyAlignment="1"/>
    <xf numFmtId="1" fontId="37" fillId="0" borderId="0" xfId="5" applyNumberFormat="1" applyFont="1" applyFill="1" applyBorder="1" applyAlignment="1">
      <alignment horizontal="center" wrapText="1"/>
    </xf>
    <xf numFmtId="169" fontId="37" fillId="0" borderId="0" xfId="5" applyNumberFormat="1" applyFont="1" applyFill="1" applyBorder="1" applyAlignment="1">
      <alignment horizontal="center" wrapText="1"/>
    </xf>
    <xf numFmtId="1" fontId="37" fillId="0" borderId="0" xfId="4" applyNumberFormat="1" applyFont="1" applyFill="1" applyBorder="1" applyAlignment="1">
      <alignment horizontal="center" wrapText="1"/>
    </xf>
    <xf numFmtId="169" fontId="37" fillId="0" borderId="0" xfId="4" applyNumberFormat="1" applyFont="1" applyFill="1" applyBorder="1" applyAlignment="1">
      <alignment horizontal="center" wrapText="1"/>
    </xf>
    <xf numFmtId="1" fontId="0" fillId="0" borderId="1" xfId="0" applyNumberFormat="1" applyFont="1" applyBorder="1" applyAlignment="1">
      <alignment horizontal="center"/>
    </xf>
    <xf numFmtId="164" fontId="0" fillId="0" borderId="2" xfId="0" applyNumberFormat="1" applyFont="1" applyBorder="1" applyAlignment="1">
      <alignment horizontal="center"/>
    </xf>
    <xf numFmtId="1" fontId="0" fillId="0" borderId="1" xfId="0" applyNumberFormat="1" applyFont="1" applyFill="1" applyBorder="1" applyAlignment="1">
      <alignment horizontal="center"/>
    </xf>
    <xf numFmtId="164" fontId="0" fillId="0" borderId="10" xfId="0" applyNumberFormat="1" applyFont="1" applyBorder="1" applyAlignment="1">
      <alignment horizontal="center"/>
    </xf>
    <xf numFmtId="1" fontId="0" fillId="0" borderId="3" xfId="0" applyNumberFormat="1" applyFont="1" applyBorder="1" applyAlignment="1">
      <alignment horizontal="center"/>
    </xf>
    <xf numFmtId="164" fontId="0" fillId="0" borderId="0" xfId="0" applyNumberFormat="1" applyFont="1" applyBorder="1" applyAlignment="1">
      <alignment horizontal="center"/>
    </xf>
    <xf numFmtId="164" fontId="0" fillId="0" borderId="11" xfId="0" applyNumberFormat="1" applyFont="1" applyBorder="1" applyAlignment="1">
      <alignment horizontal="center"/>
    </xf>
    <xf numFmtId="1" fontId="0" fillId="0" borderId="6" xfId="0" applyNumberFormat="1" applyFont="1" applyBorder="1" applyAlignment="1">
      <alignment horizontal="center"/>
    </xf>
    <xf numFmtId="164" fontId="0" fillId="0" borderId="9" xfId="0" applyNumberFormat="1" applyFont="1" applyBorder="1" applyAlignment="1">
      <alignment horizontal="center"/>
    </xf>
    <xf numFmtId="164" fontId="0" fillId="0" borderId="12" xfId="0" applyNumberFormat="1" applyFont="1" applyBorder="1" applyAlignment="1">
      <alignment horizontal="center"/>
    </xf>
    <xf numFmtId="1" fontId="3" fillId="0" borderId="17" xfId="5" applyNumberFormat="1" applyFont="1" applyFill="1" applyBorder="1" applyAlignment="1">
      <alignment horizontal="center" vertical="top" wrapText="1"/>
    </xf>
    <xf numFmtId="169" fontId="3" fillId="0" borderId="17" xfId="5" applyNumberFormat="1" applyFont="1" applyFill="1" applyBorder="1" applyAlignment="1">
      <alignment horizontal="center" vertical="top" wrapText="1"/>
    </xf>
    <xf numFmtId="1" fontId="3" fillId="0" borderId="16" xfId="5" applyNumberFormat="1" applyFont="1" applyFill="1" applyBorder="1" applyAlignment="1">
      <alignment horizontal="center" vertical="top" wrapText="1"/>
    </xf>
    <xf numFmtId="169" fontId="3" fillId="0" borderId="18" xfId="5" applyNumberFormat="1" applyFont="1" applyFill="1" applyBorder="1" applyAlignment="1">
      <alignment horizontal="center" vertical="top" wrapText="1"/>
    </xf>
    <xf numFmtId="1" fontId="3" fillId="0" borderId="16" xfId="4" applyNumberFormat="1" applyFont="1" applyFill="1" applyBorder="1" applyAlignment="1">
      <alignment horizontal="center" vertical="top" wrapText="1"/>
    </xf>
    <xf numFmtId="169" fontId="3" fillId="0" borderId="18" xfId="4" applyNumberFormat="1" applyFont="1" applyFill="1" applyBorder="1" applyAlignment="1">
      <alignment horizontal="center" vertical="top" wrapText="1"/>
    </xf>
    <xf numFmtId="0" fontId="2" fillId="0" borderId="1" xfId="12" applyFont="1" applyBorder="1" applyAlignment="1"/>
    <xf numFmtId="0" fontId="3" fillId="0" borderId="3" xfId="12" applyFont="1" applyBorder="1" applyAlignment="1"/>
    <xf numFmtId="0" fontId="2" fillId="0" borderId="3" xfId="12" applyFont="1" applyBorder="1" applyAlignment="1"/>
    <xf numFmtId="0" fontId="2" fillId="0" borderId="6" xfId="12" applyFont="1" applyBorder="1" applyAlignment="1"/>
    <xf numFmtId="0" fontId="3" fillId="0" borderId="6" xfId="0" applyFont="1" applyFill="1" applyBorder="1" applyAlignment="1">
      <alignment horizontal="center" vertical="top"/>
    </xf>
    <xf numFmtId="0" fontId="3" fillId="0" borderId="25" xfId="0" applyFont="1" applyFill="1" applyBorder="1" applyAlignment="1">
      <alignment horizontal="center" vertical="top"/>
    </xf>
    <xf numFmtId="0" fontId="3" fillId="0" borderId="9" xfId="0" applyFont="1" applyFill="1" applyBorder="1" applyAlignment="1">
      <alignment horizontal="center" vertical="top"/>
    </xf>
    <xf numFmtId="0" fontId="1" fillId="0" borderId="14" xfId="0" applyFont="1" applyFill="1" applyBorder="1" applyAlignment="1">
      <alignment horizontal="left" vertical="top"/>
    </xf>
    <xf numFmtId="0" fontId="1" fillId="0" borderId="24" xfId="0" applyFont="1" applyFill="1" applyBorder="1"/>
    <xf numFmtId="0" fontId="1" fillId="0" borderId="15" xfId="0" applyFont="1" applyFill="1" applyBorder="1" applyAlignment="1">
      <alignment horizontal="left" vertical="top"/>
    </xf>
    <xf numFmtId="0" fontId="1" fillId="0" borderId="25" xfId="0" applyFont="1" applyFill="1" applyBorder="1"/>
    <xf numFmtId="0" fontId="3" fillId="0" borderId="28" xfId="0" applyFont="1" applyFill="1" applyBorder="1" applyAlignment="1">
      <alignment horizontal="center" vertical="top"/>
    </xf>
    <xf numFmtId="1" fontId="3" fillId="0" borderId="17" xfId="5" applyNumberFormat="1" applyFont="1" applyFill="1" applyBorder="1" applyAlignment="1">
      <alignment horizontal="center" wrapText="1"/>
    </xf>
    <xf numFmtId="169" fontId="3" fillId="0" borderId="17" xfId="5" applyNumberFormat="1" applyFont="1" applyFill="1" applyBorder="1" applyAlignment="1">
      <alignment horizontal="center" wrapText="1"/>
    </xf>
    <xf numFmtId="1" fontId="3" fillId="0" borderId="16" xfId="5" applyNumberFormat="1" applyFont="1" applyFill="1" applyBorder="1" applyAlignment="1">
      <alignment horizontal="center" wrapText="1"/>
    </xf>
    <xf numFmtId="169" fontId="3" fillId="0" borderId="18" xfId="5" applyNumberFormat="1" applyFont="1" applyFill="1" applyBorder="1" applyAlignment="1">
      <alignment horizontal="center" wrapText="1"/>
    </xf>
    <xf numFmtId="0" fontId="1" fillId="0" borderId="17" xfId="0" applyFont="1" applyFill="1" applyBorder="1"/>
    <xf numFmtId="1" fontId="35" fillId="0" borderId="3" xfId="0" applyNumberFormat="1" applyFont="1" applyFill="1" applyBorder="1" applyAlignment="1">
      <alignment horizontal="center"/>
    </xf>
    <xf numFmtId="164" fontId="35" fillId="0" borderId="0" xfId="0" applyNumberFormat="1" applyFont="1" applyFill="1" applyBorder="1" applyAlignment="1">
      <alignment horizontal="center"/>
    </xf>
    <xf numFmtId="0" fontId="10" fillId="0" borderId="0" xfId="0" applyFont="1" applyFill="1" applyBorder="1" applyAlignment="1">
      <alignment horizontal="center"/>
    </xf>
    <xf numFmtId="164" fontId="35" fillId="0" borderId="24" xfId="0" applyNumberFormat="1" applyFont="1" applyFill="1" applyBorder="1" applyAlignment="1">
      <alignment horizontal="center"/>
    </xf>
    <xf numFmtId="1" fontId="35" fillId="0" borderId="6" xfId="0" applyNumberFormat="1" applyFont="1" applyFill="1" applyBorder="1" applyAlignment="1">
      <alignment horizontal="center"/>
    </xf>
    <xf numFmtId="164" fontId="35" fillId="0" borderId="9" xfId="0" applyNumberFormat="1" applyFont="1" applyFill="1" applyBorder="1" applyAlignment="1">
      <alignment horizontal="center"/>
    </xf>
    <xf numFmtId="0" fontId="10" fillId="0" borderId="9" xfId="0" applyFont="1" applyFill="1" applyBorder="1" applyAlignment="1">
      <alignment horizontal="center"/>
    </xf>
    <xf numFmtId="164" fontId="35" fillId="0" borderId="25" xfId="0" applyNumberFormat="1" applyFont="1" applyFill="1" applyBorder="1" applyAlignment="1">
      <alignment horizontal="center"/>
    </xf>
    <xf numFmtId="1" fontId="1" fillId="0" borderId="6" xfId="4" applyNumberFormat="1" applyFont="1" applyFill="1" applyBorder="1" applyAlignment="1">
      <alignment horizontal="center" vertical="center" wrapText="1"/>
    </xf>
    <xf numFmtId="169" fontId="3" fillId="0" borderId="25" xfId="0" applyNumberFormat="1" applyFont="1" applyFill="1" applyBorder="1" applyAlignment="1">
      <alignment horizontal="center" vertical="center" wrapText="1"/>
    </xf>
    <xf numFmtId="1" fontId="1" fillId="0" borderId="9" xfId="4" applyNumberFormat="1" applyFont="1" applyFill="1" applyBorder="1" applyAlignment="1">
      <alignment horizontal="center" vertical="center" wrapText="1"/>
    </xf>
    <xf numFmtId="169" fontId="3" fillId="0" borderId="9" xfId="0" applyNumberFormat="1" applyFont="1" applyFill="1" applyBorder="1" applyAlignment="1">
      <alignment horizontal="center" vertical="center" wrapText="1"/>
    </xf>
    <xf numFmtId="0" fontId="1" fillId="0" borderId="14" xfId="0" applyFont="1" applyFill="1" applyBorder="1"/>
    <xf numFmtId="0" fontId="1" fillId="0" borderId="15" xfId="0" applyFont="1" applyFill="1" applyBorder="1"/>
    <xf numFmtId="0" fontId="37" fillId="0" borderId="0" xfId="0" applyFont="1" applyAlignment="1">
      <alignment horizontal="left"/>
    </xf>
    <xf numFmtId="168" fontId="8" fillId="0" borderId="24" xfId="8" applyNumberFormat="1" applyFont="1" applyFill="1" applyBorder="1" applyAlignment="1">
      <alignment horizontal="center" vertical="center"/>
    </xf>
    <xf numFmtId="0" fontId="1" fillId="0" borderId="6" xfId="0" applyFont="1" applyFill="1" applyBorder="1" applyAlignment="1">
      <alignment horizontal="center" wrapText="1"/>
    </xf>
    <xf numFmtId="0" fontId="1" fillId="0" borderId="25" xfId="0" applyFont="1" applyFill="1" applyBorder="1" applyAlignment="1">
      <alignment horizontal="center" wrapText="1"/>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167" fontId="14" fillId="0" borderId="0" xfId="8" applyNumberFormat="1" applyFont="1" applyFill="1" applyBorder="1" applyAlignment="1">
      <alignment horizontal="center" vertical="center"/>
    </xf>
    <xf numFmtId="164" fontId="0" fillId="0" borderId="25" xfId="0" applyNumberFormat="1" applyFill="1" applyBorder="1" applyAlignment="1">
      <alignment horizontal="center"/>
    </xf>
    <xf numFmtId="1" fontId="41" fillId="0" borderId="2" xfId="1" applyNumberFormat="1" applyFont="1" applyFill="1" applyBorder="1" applyAlignment="1">
      <alignment horizontal="center" vertical="top"/>
    </xf>
    <xf numFmtId="1" fontId="41" fillId="0" borderId="33" xfId="1" applyNumberFormat="1" applyFont="1" applyFill="1" applyBorder="1" applyAlignment="1">
      <alignment horizontal="center" vertical="top"/>
    </xf>
    <xf numFmtId="164" fontId="41" fillId="0" borderId="10" xfId="1" applyNumberFormat="1" applyFont="1" applyBorder="1" applyAlignment="1">
      <alignment horizontal="center" vertical="top"/>
    </xf>
    <xf numFmtId="164" fontId="41" fillId="0" borderId="25" xfId="1" applyNumberFormat="1" applyFont="1" applyBorder="1" applyAlignment="1">
      <alignment horizontal="center" vertical="top"/>
    </xf>
    <xf numFmtId="0" fontId="1" fillId="0" borderId="2" xfId="0" applyFont="1" applyFill="1" applyBorder="1"/>
    <xf numFmtId="0" fontId="1" fillId="0" borderId="15" xfId="0" applyFont="1" applyFill="1" applyBorder="1" applyAlignment="1">
      <alignment horizontal="left" vertical="center"/>
    </xf>
    <xf numFmtId="0" fontId="1" fillId="0" borderId="9" xfId="0" applyFont="1" applyFill="1" applyBorder="1"/>
    <xf numFmtId="0" fontId="1" fillId="0" borderId="13" xfId="0" applyFont="1" applyFill="1" applyBorder="1"/>
    <xf numFmtId="0" fontId="0" fillId="0" borderId="14" xfId="0" applyFont="1" applyBorder="1"/>
    <xf numFmtId="0" fontId="0" fillId="0" borderId="15" xfId="0" applyFont="1" applyBorder="1"/>
    <xf numFmtId="167" fontId="2" fillId="0" borderId="3" xfId="8" applyNumberFormat="1" applyFont="1" applyFill="1" applyBorder="1" applyAlignment="1">
      <alignment horizontal="center" vertical="center"/>
    </xf>
    <xf numFmtId="168" fontId="2" fillId="0" borderId="11" xfId="8" applyNumberFormat="1" applyFont="1" applyFill="1" applyBorder="1" applyAlignment="1">
      <alignment horizontal="center" vertical="center"/>
    </xf>
    <xf numFmtId="167" fontId="2" fillId="0" borderId="0" xfId="8" applyNumberFormat="1" applyFont="1" applyFill="1" applyBorder="1" applyAlignment="1">
      <alignment horizontal="center" vertical="center"/>
    </xf>
    <xf numFmtId="167" fontId="2" fillId="0" borderId="6" xfId="8" applyNumberFormat="1" applyFont="1" applyFill="1" applyBorder="1" applyAlignment="1">
      <alignment horizontal="center" vertical="center"/>
    </xf>
    <xf numFmtId="168" fontId="2" fillId="0" borderId="12" xfId="8" applyNumberFormat="1" applyFont="1" applyFill="1" applyBorder="1" applyAlignment="1">
      <alignment horizontal="center" vertical="center"/>
    </xf>
    <xf numFmtId="167" fontId="2" fillId="0" borderId="9" xfId="8" applyNumberFormat="1" applyFont="1" applyFill="1" applyBorder="1" applyAlignment="1">
      <alignment horizontal="center" vertical="center"/>
    </xf>
    <xf numFmtId="0" fontId="3" fillId="0" borderId="12" xfId="0" applyFont="1" applyFill="1" applyBorder="1" applyAlignment="1">
      <alignment horizontal="center"/>
    </xf>
    <xf numFmtId="0" fontId="1" fillId="0" borderId="1" xfId="0" applyFont="1" applyFill="1" applyBorder="1"/>
    <xf numFmtId="0" fontId="1" fillId="0" borderId="12"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6" xfId="0" applyFont="1" applyFill="1" applyBorder="1" applyAlignment="1">
      <alignment horizontal="center" vertical="center" wrapText="1"/>
    </xf>
    <xf numFmtId="164" fontId="0" fillId="0" borderId="11" xfId="0" applyNumberFormat="1" applyFont="1" applyFill="1" applyBorder="1" applyAlignment="1">
      <alignment horizontal="center"/>
    </xf>
    <xf numFmtId="164" fontId="0" fillId="0" borderId="12" xfId="0" applyNumberFormat="1" applyFont="1" applyFill="1" applyBorder="1" applyAlignment="1">
      <alignment horizontal="center"/>
    </xf>
    <xf numFmtId="0" fontId="1" fillId="0" borderId="13" xfId="0" applyFont="1" applyFill="1" applyBorder="1" applyAlignment="1">
      <alignment horizontal="left" vertical="center"/>
    </xf>
    <xf numFmtId="1" fontId="2" fillId="0" borderId="3" xfId="1" applyNumberFormat="1" applyFont="1" applyFill="1" applyBorder="1" applyAlignment="1">
      <alignment horizontal="center" vertical="top"/>
    </xf>
    <xf numFmtId="164" fontId="2" fillId="0" borderId="11" xfId="1" applyNumberFormat="1" applyFont="1" applyFill="1" applyBorder="1" applyAlignment="1">
      <alignment horizontal="center" vertical="top"/>
    </xf>
    <xf numFmtId="1" fontId="2" fillId="0" borderId="0" xfId="1" applyNumberFormat="1" applyFont="1" applyFill="1" applyBorder="1" applyAlignment="1">
      <alignment horizontal="center" vertical="top"/>
    </xf>
    <xf numFmtId="164" fontId="2" fillId="0" borderId="0" xfId="1" applyNumberFormat="1" applyFont="1" applyFill="1" applyBorder="1" applyAlignment="1">
      <alignment horizontal="center" vertical="top"/>
    </xf>
    <xf numFmtId="165" fontId="2" fillId="0" borderId="3" xfId="2" applyNumberFormat="1" applyFont="1" applyFill="1" applyBorder="1" applyAlignment="1">
      <alignment horizontal="center" vertical="top"/>
    </xf>
    <xf numFmtId="165" fontId="2" fillId="0" borderId="0" xfId="2" applyNumberFormat="1" applyFont="1" applyFill="1" applyBorder="1" applyAlignment="1">
      <alignment horizontal="center" vertical="top"/>
    </xf>
    <xf numFmtId="1" fontId="1" fillId="0" borderId="3" xfId="4" applyNumberFormat="1" applyFont="1" applyFill="1" applyBorder="1" applyAlignment="1">
      <alignment horizontal="center" vertical="center" wrapText="1"/>
    </xf>
    <xf numFmtId="169" fontId="3" fillId="0" borderId="11" xfId="0" applyNumberFormat="1" applyFont="1" applyFill="1" applyBorder="1" applyAlignment="1">
      <alignment horizontal="center" vertical="center" wrapText="1"/>
    </xf>
    <xf numFmtId="1" fontId="1" fillId="0" borderId="0" xfId="4" applyNumberFormat="1" applyFont="1" applyFill="1" applyBorder="1" applyAlignment="1">
      <alignment horizontal="center" vertical="center" wrapText="1"/>
    </xf>
    <xf numFmtId="169" fontId="3" fillId="0" borderId="0" xfId="0" applyNumberFormat="1" applyFont="1" applyFill="1" applyBorder="1" applyAlignment="1">
      <alignment horizontal="center" vertical="center" wrapText="1"/>
    </xf>
    <xf numFmtId="0" fontId="1" fillId="0" borderId="6"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25" xfId="0" applyFont="1" applyBorder="1" applyAlignment="1">
      <alignment horizontal="center"/>
    </xf>
    <xf numFmtId="164" fontId="2" fillId="0" borderId="24" xfId="1" applyNumberFormat="1" applyFont="1" applyFill="1" applyBorder="1" applyAlignment="1">
      <alignment horizontal="center" vertical="top"/>
    </xf>
    <xf numFmtId="0" fontId="1" fillId="0" borderId="28" xfId="0" applyFont="1" applyBorder="1" applyAlignment="1">
      <alignment horizontal="center"/>
    </xf>
    <xf numFmtId="165" fontId="41" fillId="0" borderId="5" xfId="2" applyNumberFormat="1" applyFont="1" applyFill="1" applyBorder="1" applyAlignment="1">
      <alignment horizontal="center" vertical="top"/>
    </xf>
    <xf numFmtId="165" fontId="41" fillId="0" borderId="8" xfId="2" applyNumberFormat="1" applyFont="1" applyFill="1" applyBorder="1" applyAlignment="1">
      <alignment horizontal="center" vertical="top"/>
    </xf>
    <xf numFmtId="0" fontId="1" fillId="0" borderId="3" xfId="0" applyFont="1" applyBorder="1" applyAlignment="1"/>
    <xf numFmtId="0" fontId="1" fillId="0" borderId="6" xfId="0" applyFont="1" applyBorder="1" applyAlignment="1"/>
    <xf numFmtId="1" fontId="2" fillId="0" borderId="6" xfId="1" applyNumberFormat="1" applyFont="1" applyFill="1" applyBorder="1" applyAlignment="1">
      <alignment horizontal="center" vertical="top"/>
    </xf>
    <xf numFmtId="164" fontId="2" fillId="0" borderId="12" xfId="1" applyNumberFormat="1" applyFont="1" applyFill="1" applyBorder="1" applyAlignment="1">
      <alignment horizontal="center" vertical="top"/>
    </xf>
    <xf numFmtId="1" fontId="2" fillId="0" borderId="9" xfId="1" applyNumberFormat="1" applyFont="1" applyFill="1" applyBorder="1" applyAlignment="1">
      <alignment horizontal="center" vertical="top"/>
    </xf>
    <xf numFmtId="164" fontId="2" fillId="0" borderId="9" xfId="1" applyNumberFormat="1" applyFont="1" applyFill="1" applyBorder="1" applyAlignment="1">
      <alignment horizontal="center" vertical="top"/>
    </xf>
    <xf numFmtId="165" fontId="2" fillId="0" borderId="6" xfId="2" applyNumberFormat="1" applyFont="1" applyFill="1" applyBorder="1" applyAlignment="1">
      <alignment horizontal="center" vertical="top"/>
    </xf>
    <xf numFmtId="165" fontId="2" fillId="0" borderId="9" xfId="2" applyNumberFormat="1" applyFont="1" applyFill="1" applyBorder="1" applyAlignment="1">
      <alignment horizontal="center" vertical="top"/>
    </xf>
    <xf numFmtId="1" fontId="1" fillId="0" borderId="16" xfId="4" applyNumberFormat="1" applyFont="1" applyFill="1" applyBorder="1" applyAlignment="1">
      <alignment horizontal="center" vertical="center" wrapText="1"/>
    </xf>
    <xf numFmtId="169" fontId="3" fillId="0" borderId="18" xfId="0" applyNumberFormat="1" applyFont="1" applyFill="1" applyBorder="1" applyAlignment="1">
      <alignment horizontal="center" vertical="center" wrapText="1"/>
    </xf>
    <xf numFmtId="0" fontId="3" fillId="0" borderId="14" xfId="0" applyFont="1" applyFill="1" applyBorder="1"/>
    <xf numFmtId="0" fontId="3" fillId="0" borderId="15" xfId="0" applyFont="1" applyFill="1" applyBorder="1"/>
    <xf numFmtId="0" fontId="3" fillId="0" borderId="13" xfId="0" applyFont="1" applyFill="1" applyBorder="1"/>
    <xf numFmtId="0" fontId="3" fillId="0" borderId="14" xfId="0" applyFont="1" applyFill="1" applyBorder="1" applyAlignment="1">
      <alignment vertical="center" wrapText="1"/>
    </xf>
    <xf numFmtId="1" fontId="0" fillId="0" borderId="3" xfId="0" applyNumberFormat="1" applyFont="1" applyFill="1" applyBorder="1" applyAlignment="1">
      <alignment horizontal="center" vertical="center"/>
    </xf>
    <xf numFmtId="164" fontId="0" fillId="0" borderId="11" xfId="0" applyNumberFormat="1" applyFont="1" applyFill="1" applyBorder="1" applyAlignment="1">
      <alignment horizontal="center" vertical="center"/>
    </xf>
    <xf numFmtId="0" fontId="0" fillId="0" borderId="0" xfId="0" applyFont="1" applyFill="1" applyBorder="1" applyAlignment="1">
      <alignment horizontal="center" vertical="center"/>
    </xf>
    <xf numFmtId="1" fontId="0" fillId="0" borderId="14" xfId="0" applyNumberFormat="1" applyFont="1" applyFill="1" applyBorder="1" applyAlignment="1">
      <alignment horizontal="center" vertical="center"/>
    </xf>
    <xf numFmtId="1" fontId="0" fillId="0" borderId="0" xfId="0" applyNumberFormat="1" applyFont="1" applyFill="1" applyBorder="1" applyAlignment="1">
      <alignment horizontal="center" vertical="center"/>
    </xf>
    <xf numFmtId="164" fontId="0" fillId="0" borderId="0" xfId="0" applyNumberFormat="1" applyFont="1" applyFill="1" applyBorder="1" applyAlignment="1">
      <alignment horizontal="center" vertical="center"/>
    </xf>
    <xf numFmtId="0" fontId="3" fillId="0" borderId="15" xfId="0" applyFont="1" applyFill="1" applyBorder="1" applyAlignment="1">
      <alignment vertical="center" wrapText="1"/>
    </xf>
    <xf numFmtId="1" fontId="0" fillId="0" borderId="6" xfId="0" applyNumberFormat="1" applyFont="1" applyFill="1" applyBorder="1" applyAlignment="1">
      <alignment horizontal="center" vertical="center"/>
    </xf>
    <xf numFmtId="164" fontId="0" fillId="0" borderId="12" xfId="0" applyNumberFormat="1" applyFont="1" applyFill="1" applyBorder="1" applyAlignment="1">
      <alignment horizontal="center" vertical="center"/>
    </xf>
    <xf numFmtId="0" fontId="0" fillId="0" borderId="9" xfId="0" applyFont="1" applyFill="1" applyBorder="1" applyAlignment="1">
      <alignment horizontal="center" vertical="center"/>
    </xf>
    <xf numFmtId="1" fontId="0" fillId="0" borderId="15"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3" fillId="0" borderId="3" xfId="0" applyFont="1" applyFill="1" applyBorder="1" applyAlignment="1">
      <alignment vertical="center" wrapText="1"/>
    </xf>
    <xf numFmtId="1" fontId="7" fillId="0" borderId="1" xfId="1" applyNumberFormat="1" applyFont="1" applyFill="1" applyBorder="1" applyAlignment="1">
      <alignment horizontal="center" vertical="center"/>
    </xf>
    <xf numFmtId="164" fontId="7" fillId="0" borderId="10"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164" fontId="7" fillId="0" borderId="2" xfId="1" applyNumberFormat="1" applyFont="1" applyFill="1" applyBorder="1" applyAlignment="1">
      <alignment horizontal="center" vertical="center"/>
    </xf>
    <xf numFmtId="165" fontId="7" fillId="0" borderId="1" xfId="2" applyNumberFormat="1" applyFont="1" applyFill="1" applyBorder="1" applyAlignment="1">
      <alignment horizontal="center" vertical="center"/>
    </xf>
    <xf numFmtId="165" fontId="7" fillId="0" borderId="2" xfId="2" applyNumberFormat="1" applyFont="1" applyFill="1" applyBorder="1" applyAlignment="1">
      <alignment horizontal="center" vertical="center"/>
    </xf>
    <xf numFmtId="0" fontId="3" fillId="0" borderId="6" xfId="0" applyFont="1" applyFill="1" applyBorder="1" applyAlignment="1">
      <alignment vertical="center" wrapText="1"/>
    </xf>
    <xf numFmtId="1" fontId="7" fillId="0" borderId="6" xfId="1" applyNumberFormat="1" applyFont="1" applyFill="1" applyBorder="1" applyAlignment="1">
      <alignment horizontal="center" vertical="center"/>
    </xf>
    <xf numFmtId="164" fontId="7" fillId="0" borderId="12" xfId="1" applyNumberFormat="1" applyFont="1" applyFill="1" applyBorder="1" applyAlignment="1">
      <alignment horizontal="center" vertical="center"/>
    </xf>
    <xf numFmtId="1" fontId="7" fillId="0" borderId="9" xfId="1" applyNumberFormat="1" applyFont="1" applyFill="1" applyBorder="1" applyAlignment="1">
      <alignment horizontal="center" vertical="center"/>
    </xf>
    <xf numFmtId="164" fontId="7" fillId="0" borderId="9" xfId="1" applyNumberFormat="1" applyFont="1" applyFill="1" applyBorder="1" applyAlignment="1">
      <alignment horizontal="center" vertical="center"/>
    </xf>
    <xf numFmtId="165" fontId="7" fillId="0" borderId="6" xfId="2" applyNumberFormat="1" applyFont="1" applyFill="1" applyBorder="1" applyAlignment="1">
      <alignment horizontal="center" vertical="center"/>
    </xf>
    <xf numFmtId="165" fontId="7" fillId="0" borderId="9" xfId="2" applyNumberFormat="1" applyFont="1" applyFill="1" applyBorder="1" applyAlignment="1">
      <alignment horizontal="center" vertical="center"/>
    </xf>
    <xf numFmtId="1" fontId="7" fillId="0" borderId="33" xfId="1" applyNumberFormat="1" applyFont="1" applyFill="1" applyBorder="1" applyAlignment="1">
      <alignment horizontal="center" vertical="center"/>
    </xf>
    <xf numFmtId="1" fontId="7" fillId="0" borderId="28" xfId="1" applyNumberFormat="1" applyFont="1" applyFill="1" applyBorder="1" applyAlignment="1">
      <alignment horizontal="center" vertical="center"/>
    </xf>
    <xf numFmtId="0" fontId="1" fillId="0" borderId="16"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3" xfId="0" applyFont="1" applyFill="1" applyBorder="1" applyAlignment="1">
      <alignment horizontal="left" wrapText="1"/>
    </xf>
    <xf numFmtId="1" fontId="41" fillId="0" borderId="3" xfId="1" applyNumberFormat="1" applyFont="1" applyFill="1" applyBorder="1" applyAlignment="1">
      <alignment horizontal="center" vertical="center"/>
    </xf>
    <xf numFmtId="164" fontId="41" fillId="0" borderId="11" xfId="1" applyNumberFormat="1" applyFont="1" applyFill="1" applyBorder="1" applyAlignment="1">
      <alignment horizontal="center" vertical="center"/>
    </xf>
    <xf numFmtId="1" fontId="41" fillId="0" borderId="0" xfId="1" applyNumberFormat="1" applyFont="1" applyFill="1" applyBorder="1" applyAlignment="1">
      <alignment horizontal="center" vertical="center"/>
    </xf>
    <xf numFmtId="164" fontId="41" fillId="0" borderId="0" xfId="1" applyNumberFormat="1" applyFont="1" applyFill="1" applyBorder="1" applyAlignment="1">
      <alignment horizontal="center" vertical="center"/>
    </xf>
    <xf numFmtId="165" fontId="41" fillId="0" borderId="3" xfId="2" applyNumberFormat="1" applyFont="1" applyFill="1" applyBorder="1" applyAlignment="1">
      <alignment horizontal="center" vertical="center"/>
    </xf>
    <xf numFmtId="166" fontId="41" fillId="0" borderId="11" xfId="2" applyNumberFormat="1" applyFont="1" applyFill="1" applyBorder="1" applyAlignment="1">
      <alignment horizontal="center" vertical="center"/>
    </xf>
    <xf numFmtId="165" fontId="41" fillId="0" borderId="0" xfId="2" applyNumberFormat="1" applyFont="1" applyFill="1" applyBorder="1" applyAlignment="1">
      <alignment horizontal="center" vertical="center"/>
    </xf>
    <xf numFmtId="166" fontId="41" fillId="0" borderId="0" xfId="2" applyNumberFormat="1" applyFont="1" applyFill="1" applyBorder="1" applyAlignment="1">
      <alignment horizontal="center" vertical="center"/>
    </xf>
    <xf numFmtId="0" fontId="1" fillId="0" borderId="3" xfId="0" applyFont="1" applyFill="1" applyBorder="1" applyAlignment="1">
      <alignment vertical="center" wrapText="1"/>
    </xf>
    <xf numFmtId="1" fontId="41" fillId="0" borderId="1" xfId="1" applyNumberFormat="1" applyFont="1" applyFill="1" applyBorder="1" applyAlignment="1">
      <alignment horizontal="center" vertical="center"/>
    </xf>
    <xf numFmtId="164" fontId="41" fillId="0" borderId="10" xfId="1" applyNumberFormat="1" applyFont="1" applyFill="1" applyBorder="1" applyAlignment="1">
      <alignment horizontal="center" vertical="center"/>
    </xf>
    <xf numFmtId="1" fontId="41" fillId="0" borderId="2" xfId="1" applyNumberFormat="1" applyFont="1" applyFill="1" applyBorder="1" applyAlignment="1">
      <alignment horizontal="center" vertical="center"/>
    </xf>
    <xf numFmtId="0" fontId="1" fillId="0" borderId="6" xfId="0" applyFont="1" applyFill="1" applyBorder="1" applyAlignment="1">
      <alignment vertical="center" wrapText="1"/>
    </xf>
    <xf numFmtId="0" fontId="5" fillId="0" borderId="0" xfId="0" applyFont="1" applyAlignment="1">
      <alignment vertical="center"/>
    </xf>
    <xf numFmtId="0" fontId="5" fillId="0" borderId="0" xfId="0" applyFont="1" applyAlignment="1"/>
    <xf numFmtId="0" fontId="3" fillId="0" borderId="12" xfId="0" applyFont="1" applyFill="1" applyBorder="1" applyAlignment="1">
      <alignment horizontal="center" vertical="top"/>
    </xf>
    <xf numFmtId="0" fontId="43" fillId="0" borderId="11" xfId="0" applyFont="1" applyFill="1" applyBorder="1" applyAlignment="1">
      <alignment horizontal="center"/>
    </xf>
    <xf numFmtId="0" fontId="43" fillId="0" borderId="12" xfId="0" applyFont="1" applyFill="1" applyBorder="1" applyAlignment="1">
      <alignment horizontal="center"/>
    </xf>
    <xf numFmtId="0" fontId="5" fillId="0" borderId="0" xfId="0" applyFont="1" applyAlignment="1">
      <alignment vertical="center" wrapText="1"/>
    </xf>
    <xf numFmtId="0" fontId="0" fillId="0" borderId="0" xfId="0" applyFont="1" applyAlignment="1">
      <alignment vertical="center" wrapText="1"/>
    </xf>
    <xf numFmtId="0" fontId="39" fillId="0" borderId="0" xfId="15" quotePrefix="1" applyFont="1"/>
    <xf numFmtId="0" fontId="2" fillId="0" borderId="0" xfId="15" quotePrefix="1" applyFont="1"/>
    <xf numFmtId="0" fontId="39" fillId="0" borderId="0" xfId="15" applyFont="1" applyAlignment="1">
      <alignment vertical="center"/>
    </xf>
    <xf numFmtId="0" fontId="39" fillId="0" borderId="0" xfId="15" applyFont="1" applyAlignment="1">
      <alignment vertical="center" wrapText="1"/>
    </xf>
    <xf numFmtId="0" fontId="1" fillId="0" borderId="19" xfId="0" applyFont="1" applyBorder="1" applyAlignment="1">
      <alignment horizontal="center" vertical="top"/>
    </xf>
    <xf numFmtId="0" fontId="1" fillId="0" borderId="19" xfId="0" applyFont="1" applyBorder="1" applyAlignment="1">
      <alignment horizontal="center" vertical="center" wrapText="1"/>
    </xf>
    <xf numFmtId="0" fontId="1" fillId="0" borderId="19" xfId="0" applyFont="1" applyBorder="1" applyAlignment="1">
      <alignment horizontal="center" vertical="top"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 fillId="0" borderId="17" xfId="0" applyFont="1" applyBorder="1" applyAlignment="1">
      <alignment horizontal="center" vertical="top"/>
    </xf>
    <xf numFmtId="0" fontId="1" fillId="0" borderId="16" xfId="0" applyFont="1" applyBorder="1" applyAlignment="1">
      <alignment horizontal="center" vertical="top"/>
    </xf>
    <xf numFmtId="0" fontId="1" fillId="0" borderId="18" xfId="0" applyFont="1" applyBorder="1" applyAlignment="1">
      <alignment horizontal="center" vertical="top"/>
    </xf>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16" xfId="0" applyFont="1" applyBorder="1" applyAlignment="1">
      <alignment horizontal="center" vertical="top" wrapText="1"/>
    </xf>
    <xf numFmtId="0" fontId="1" fillId="0" borderId="2" xfId="0" applyFont="1" applyBorder="1" applyAlignment="1">
      <alignment horizontal="center"/>
    </xf>
    <xf numFmtId="0" fontId="1" fillId="0" borderId="10" xfId="0" applyFont="1" applyBorder="1" applyAlignment="1">
      <alignment horizontal="center"/>
    </xf>
    <xf numFmtId="0" fontId="1" fillId="0" borderId="1" xfId="0" applyFont="1" applyBorder="1" applyAlignment="1">
      <alignment horizontal="center"/>
    </xf>
    <xf numFmtId="0" fontId="1" fillId="0" borderId="13" xfId="0" applyFont="1" applyBorder="1" applyAlignment="1">
      <alignment horizontal="left" vertical="top" wrapText="1"/>
    </xf>
    <xf numFmtId="0" fontId="1" fillId="0" borderId="15" xfId="0" applyFont="1" applyBorder="1" applyAlignment="1">
      <alignment horizontal="left" vertical="top" wrapText="1"/>
    </xf>
    <xf numFmtId="0" fontId="1" fillId="0" borderId="10" xfId="0" applyFont="1" applyBorder="1" applyAlignment="1">
      <alignment horizontal="center" vertical="top" wrapText="1"/>
    </xf>
    <xf numFmtId="0" fontId="1" fillId="0" borderId="25" xfId="0" applyFont="1" applyBorder="1" applyAlignment="1">
      <alignment horizontal="center" vertical="top" wrapText="1"/>
    </xf>
    <xf numFmtId="0" fontId="3" fillId="0" borderId="1" xfId="0" applyFont="1" applyBorder="1" applyAlignment="1">
      <alignment horizontal="center"/>
    </xf>
    <xf numFmtId="0" fontId="3" fillId="0" borderId="10" xfId="0" applyFont="1" applyBorder="1" applyAlignment="1">
      <alignment horizontal="center"/>
    </xf>
    <xf numFmtId="0" fontId="1" fillId="0" borderId="14" xfId="0" applyFont="1" applyBorder="1" applyAlignment="1">
      <alignment horizontal="left" vertical="top" wrapText="1"/>
    </xf>
    <xf numFmtId="0" fontId="1" fillId="0" borderId="1" xfId="0" applyFont="1" applyBorder="1" applyAlignment="1">
      <alignment horizontal="center" vertical="top" wrapText="1"/>
    </xf>
    <xf numFmtId="0" fontId="1" fillId="0" borderId="6" xfId="0" applyFont="1" applyBorder="1" applyAlignment="1">
      <alignment horizontal="center" vertical="top" wrapText="1"/>
    </xf>
    <xf numFmtId="0" fontId="1" fillId="0" borderId="2" xfId="0" applyFont="1" applyBorder="1" applyAlignment="1">
      <alignment horizontal="center" vertical="top"/>
    </xf>
    <xf numFmtId="0" fontId="1" fillId="0" borderId="10" xfId="0" applyFont="1" applyBorder="1" applyAlignment="1">
      <alignment horizontal="center" vertical="top"/>
    </xf>
    <xf numFmtId="0" fontId="1" fillId="0" borderId="13" xfId="0" applyFont="1" applyBorder="1" applyAlignment="1">
      <alignment horizontal="center" vertical="top"/>
    </xf>
    <xf numFmtId="0" fontId="1" fillId="0" borderId="15" xfId="0" applyFont="1" applyBorder="1" applyAlignment="1">
      <alignment horizontal="center" vertical="top"/>
    </xf>
    <xf numFmtId="0" fontId="1" fillId="0" borderId="19" xfId="0" applyFont="1" applyBorder="1" applyAlignment="1">
      <alignment horizontal="center" vertical="center"/>
    </xf>
    <xf numFmtId="0" fontId="3" fillId="0" borderId="17" xfId="0" applyFont="1" applyFill="1" applyBorder="1" applyAlignment="1">
      <alignment horizontal="center" vertical="top"/>
    </xf>
    <xf numFmtId="0" fontId="3" fillId="0" borderId="13" xfId="0" applyFont="1" applyFill="1" applyBorder="1" applyAlignment="1">
      <alignment horizontal="left" vertical="top"/>
    </xf>
    <xf numFmtId="0" fontId="3" fillId="0" borderId="15" xfId="0" applyFont="1" applyFill="1" applyBorder="1" applyAlignment="1">
      <alignment horizontal="left" vertical="top"/>
    </xf>
    <xf numFmtId="0" fontId="3" fillId="0" borderId="16"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xf>
    <xf numFmtId="0" fontId="3" fillId="0" borderId="18" xfId="0" applyFont="1" applyFill="1" applyBorder="1" applyAlignment="1">
      <alignment horizontal="center" vertical="top"/>
    </xf>
    <xf numFmtId="0" fontId="3" fillId="0" borderId="26" xfId="0" applyFont="1" applyFill="1" applyBorder="1" applyAlignment="1">
      <alignment horizontal="center" vertical="top" wrapText="1"/>
    </xf>
    <xf numFmtId="0" fontId="3" fillId="0" borderId="18" xfId="0" applyFont="1" applyFill="1" applyBorder="1" applyAlignment="1">
      <alignment horizontal="center" vertical="top" wrapText="1"/>
    </xf>
    <xf numFmtId="0" fontId="3" fillId="0" borderId="27" xfId="0" applyFont="1" applyFill="1" applyBorder="1" applyAlignment="1">
      <alignment horizontal="center" vertical="top" wrapText="1"/>
    </xf>
    <xf numFmtId="0" fontId="1" fillId="0" borderId="16" xfId="0" applyFont="1" applyFill="1" applyBorder="1" applyAlignment="1">
      <alignment horizontal="center"/>
    </xf>
    <xf numFmtId="0" fontId="1" fillId="0" borderId="18" xfId="0" applyFont="1" applyFill="1" applyBorder="1" applyAlignment="1">
      <alignment horizontal="center"/>
    </xf>
    <xf numFmtId="0" fontId="1" fillId="0" borderId="13"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7" xfId="0" applyFont="1" applyFill="1" applyBorder="1" applyAlignment="1">
      <alignment horizontal="center"/>
    </xf>
    <xf numFmtId="0" fontId="1" fillId="0" borderId="1" xfId="0" applyFont="1" applyFill="1" applyBorder="1" applyAlignment="1">
      <alignment horizontal="center" wrapText="1"/>
    </xf>
    <xf numFmtId="0" fontId="1" fillId="0" borderId="10" xfId="0" applyFont="1" applyFill="1" applyBorder="1" applyAlignment="1">
      <alignment horizontal="center" wrapText="1"/>
    </xf>
    <xf numFmtId="0" fontId="1" fillId="0" borderId="0" xfId="0" applyFont="1" applyFill="1" applyBorder="1" applyAlignment="1">
      <alignment horizontal="center" wrapText="1"/>
    </xf>
    <xf numFmtId="0" fontId="1" fillId="0" borderId="24" xfId="0" applyFont="1" applyFill="1" applyBorder="1" applyAlignment="1">
      <alignment horizontal="center" wrapText="1"/>
    </xf>
    <xf numFmtId="0" fontId="1" fillId="0" borderId="3" xfId="0" applyFont="1" applyFill="1" applyBorder="1" applyAlignment="1">
      <alignment horizontal="center" wrapText="1"/>
    </xf>
    <xf numFmtId="0" fontId="1" fillId="0" borderId="1"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3" xfId="0" applyFont="1" applyFill="1" applyBorder="1" applyAlignment="1">
      <alignment horizontal="center" vertical="top" wrapText="1"/>
    </xf>
    <xf numFmtId="0" fontId="1" fillId="0" borderId="15" xfId="0" applyFont="1" applyFill="1" applyBorder="1" applyAlignment="1">
      <alignment horizontal="center" vertical="top" wrapText="1"/>
    </xf>
    <xf numFmtId="0" fontId="3" fillId="0" borderId="13" xfId="0" applyFont="1" applyFill="1" applyBorder="1" applyAlignment="1">
      <alignment horizontal="center" vertical="top" wrapText="1"/>
    </xf>
    <xf numFmtId="0" fontId="3" fillId="0" borderId="15"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6" xfId="0" applyFont="1" applyFill="1" applyBorder="1" applyAlignment="1">
      <alignment horizontal="center" vertical="top"/>
    </xf>
    <xf numFmtId="0" fontId="1" fillId="0" borderId="18" xfId="0" applyFont="1" applyFill="1" applyBorder="1" applyAlignment="1">
      <alignment horizontal="center" vertical="top"/>
    </xf>
    <xf numFmtId="0" fontId="1" fillId="0" borderId="17" xfId="0" applyFont="1" applyFill="1" applyBorder="1" applyAlignment="1">
      <alignment horizontal="center" vertical="top"/>
    </xf>
    <xf numFmtId="0" fontId="3" fillId="0" borderId="13" xfId="0" applyFont="1" applyFill="1" applyBorder="1" applyAlignment="1">
      <alignment horizontal="center" vertical="top"/>
    </xf>
    <xf numFmtId="0" fontId="3" fillId="0" borderId="15" xfId="0" applyFont="1" applyFill="1" applyBorder="1" applyAlignment="1">
      <alignment horizontal="center" vertical="top"/>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7" xfId="0" applyFont="1" applyBorder="1" applyAlignment="1">
      <alignment horizontal="center" vertical="top" wrapText="1"/>
    </xf>
    <xf numFmtId="0" fontId="1" fillId="0" borderId="18" xfId="0" applyFont="1" applyBorder="1" applyAlignment="1">
      <alignment horizontal="center" vertical="top" wrapText="1"/>
    </xf>
    <xf numFmtId="0" fontId="1" fillId="0" borderId="14" xfId="0" applyFont="1" applyFill="1" applyBorder="1" applyAlignment="1">
      <alignment horizontal="left" vertical="top"/>
    </xf>
    <xf numFmtId="0" fontId="1" fillId="0" borderId="15" xfId="0" applyFont="1" applyFill="1" applyBorder="1" applyAlignment="1">
      <alignment horizontal="left" vertical="top"/>
    </xf>
    <xf numFmtId="0" fontId="3" fillId="0" borderId="33" xfId="0" applyFont="1" applyFill="1" applyBorder="1" applyAlignment="1">
      <alignment horizontal="center" vertical="top" wrapText="1"/>
    </xf>
    <xf numFmtId="0" fontId="3" fillId="0" borderId="10"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25" xfId="0" applyFont="1" applyFill="1" applyBorder="1" applyAlignment="1">
      <alignment horizontal="center" vertical="top"/>
    </xf>
    <xf numFmtId="0" fontId="3" fillId="0" borderId="1" xfId="0" applyFont="1" applyFill="1" applyBorder="1" applyAlignment="1">
      <alignment horizontal="center" vertical="top"/>
    </xf>
    <xf numFmtId="0" fontId="3" fillId="0" borderId="10" xfId="0" applyFont="1" applyFill="1" applyBorder="1" applyAlignment="1">
      <alignment horizontal="center" vertical="top"/>
    </xf>
    <xf numFmtId="0" fontId="3" fillId="0" borderId="2" xfId="0" applyFont="1" applyFill="1" applyBorder="1" applyAlignment="1">
      <alignment horizontal="center" vertical="top"/>
    </xf>
    <xf numFmtId="0" fontId="3" fillId="0" borderId="1" xfId="0" applyFont="1" applyFill="1" applyBorder="1" applyAlignment="1">
      <alignment horizontal="center" vertical="top" wrapText="1"/>
    </xf>
    <xf numFmtId="0" fontId="1" fillId="0" borderId="1" xfId="0" applyFont="1" applyFill="1" applyBorder="1" applyAlignment="1">
      <alignment horizontal="center"/>
    </xf>
    <xf numFmtId="0" fontId="1" fillId="0" borderId="10" xfId="0" applyFont="1" applyFill="1" applyBorder="1" applyAlignment="1">
      <alignment horizontal="center"/>
    </xf>
    <xf numFmtId="0" fontId="1" fillId="0" borderId="2" xfId="0" applyFont="1" applyFill="1" applyBorder="1" applyAlignment="1">
      <alignment horizontal="center"/>
    </xf>
    <xf numFmtId="0" fontId="1" fillId="0" borderId="14" xfId="0" applyFont="1" applyFill="1" applyBorder="1" applyAlignment="1">
      <alignment horizontal="left" vertical="top" wrapText="1"/>
    </xf>
    <xf numFmtId="0" fontId="1" fillId="0" borderId="2" xfId="0" applyFont="1" applyFill="1" applyBorder="1" applyAlignment="1">
      <alignment horizontal="center" wrapText="1"/>
    </xf>
    <xf numFmtId="0" fontId="1" fillId="0" borderId="1"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3" fillId="0" borderId="13" xfId="0" applyFont="1" applyFill="1" applyBorder="1" applyAlignment="1">
      <alignment horizontal="left" vertical="top" wrapText="1"/>
    </xf>
    <xf numFmtId="0" fontId="3" fillId="0" borderId="15" xfId="0" applyFont="1" applyFill="1" applyBorder="1" applyAlignment="1">
      <alignment horizontal="left" vertical="top"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3" xfId="0" applyFont="1" applyBorder="1" applyAlignment="1">
      <alignment horizontal="left" vertical="center" wrapText="1"/>
    </xf>
    <xf numFmtId="0" fontId="1" fillId="0" borderId="13" xfId="0" applyFont="1" applyFill="1" applyBorder="1" applyAlignment="1">
      <alignment horizontal="left" vertical="center"/>
    </xf>
    <xf numFmtId="0" fontId="1" fillId="0" borderId="15" xfId="0" applyFont="1" applyFill="1" applyBorder="1" applyAlignment="1">
      <alignment horizontal="left" vertical="center"/>
    </xf>
    <xf numFmtId="0" fontId="1" fillId="0" borderId="1" xfId="0" applyFont="1" applyFill="1" applyBorder="1" applyAlignment="1">
      <alignment horizontal="center" vertical="top"/>
    </xf>
    <xf numFmtId="0" fontId="1" fillId="0" borderId="3" xfId="0" applyFont="1" applyFill="1" applyBorder="1" applyAlignment="1">
      <alignment horizontal="center" vertical="top"/>
    </xf>
    <xf numFmtId="0" fontId="1" fillId="0" borderId="6" xfId="0" applyFont="1" applyFill="1" applyBorder="1" applyAlignment="1">
      <alignment horizontal="center" vertical="top"/>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wrapText="1"/>
    </xf>
    <xf numFmtId="0" fontId="1" fillId="0" borderId="10" xfId="0" applyFont="1" applyBorder="1" applyAlignment="1">
      <alignment horizontal="center" wrapText="1"/>
    </xf>
    <xf numFmtId="0" fontId="1" fillId="0" borderId="1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5" xfId="0" applyFont="1" applyBorder="1" applyAlignment="1">
      <alignment horizontal="left" vertical="center" wrapText="1"/>
    </xf>
    <xf numFmtId="0" fontId="1" fillId="0" borderId="11" xfId="0" applyFont="1" applyFill="1" applyBorder="1" applyAlignment="1">
      <alignment horizontal="center" wrapText="1"/>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7" xfId="0" applyFont="1" applyBorder="1" applyAlignment="1">
      <alignment horizontal="center" vertical="center"/>
    </xf>
    <xf numFmtId="1" fontId="3" fillId="0" borderId="16" xfId="0" applyNumberFormat="1" applyFont="1" applyFill="1" applyBorder="1" applyAlignment="1">
      <alignment horizontal="center" vertical="center" wrapText="1"/>
    </xf>
    <xf numFmtId="1" fontId="3" fillId="0" borderId="18" xfId="0" applyNumberFormat="1" applyFont="1" applyFill="1" applyBorder="1" applyAlignment="1">
      <alignment horizontal="center" vertical="center" wrapText="1"/>
    </xf>
    <xf numFmtId="1" fontId="3" fillId="0" borderId="17" xfId="0" applyNumberFormat="1" applyFont="1" applyFill="1" applyBorder="1" applyAlignment="1">
      <alignment horizontal="center" vertical="center" wrapText="1"/>
    </xf>
    <xf numFmtId="0" fontId="1" fillId="0" borderId="19"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26" xfId="0" applyFont="1" applyBorder="1" applyAlignment="1">
      <alignment horizontal="center" wrapText="1"/>
    </xf>
    <xf numFmtId="0" fontId="1" fillId="0" borderId="18" xfId="0" applyFont="1" applyBorder="1" applyAlignment="1">
      <alignment horizontal="center" wrapText="1"/>
    </xf>
    <xf numFmtId="0" fontId="1" fillId="0" borderId="19" xfId="0" applyFont="1" applyBorder="1" applyAlignment="1">
      <alignment horizontal="left" vertical="top" wrapText="1"/>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1" fillId="0" borderId="6" xfId="0" applyFont="1" applyBorder="1" applyAlignment="1">
      <alignment horizontal="left" vertical="top" wrapText="1"/>
    </xf>
    <xf numFmtId="0" fontId="1" fillId="0" borderId="19"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9"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xf>
    <xf numFmtId="0" fontId="3" fillId="0" borderId="19" xfId="0" applyFont="1" applyFill="1" applyBorder="1" applyAlignment="1">
      <alignment horizontal="center"/>
    </xf>
    <xf numFmtId="0" fontId="20" fillId="0" borderId="0" xfId="0" applyFont="1" applyBorder="1" applyAlignment="1">
      <alignment horizontal="left" vertical="center" wrapText="1"/>
    </xf>
    <xf numFmtId="0" fontId="3" fillId="0" borderId="13" xfId="0" applyFont="1" applyFill="1" applyBorder="1" applyAlignment="1">
      <alignment horizontal="left"/>
    </xf>
    <xf numFmtId="0" fontId="3" fillId="0" borderId="15" xfId="0" applyFont="1" applyFill="1" applyBorder="1" applyAlignment="1">
      <alignment horizontal="left"/>
    </xf>
    <xf numFmtId="0" fontId="1" fillId="0" borderId="10" xfId="0" applyFont="1" applyBorder="1" applyAlignment="1">
      <alignment horizontal="left" vertical="center"/>
    </xf>
    <xf numFmtId="0" fontId="1" fillId="0" borderId="24"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xf>
    <xf numFmtId="0" fontId="1" fillId="0" borderId="0" xfId="0" applyFont="1" applyBorder="1" applyAlignment="1">
      <alignment horizontal="center" vertical="center"/>
    </xf>
    <xf numFmtId="0" fontId="1" fillId="0" borderId="24" xfId="0" applyFont="1" applyBorder="1" applyAlignment="1">
      <alignment horizontal="center" vertical="center"/>
    </xf>
    <xf numFmtId="0" fontId="1" fillId="0" borderId="16" xfId="0" applyFont="1" applyBorder="1" applyAlignment="1">
      <alignment horizontal="center" wrapText="1"/>
    </xf>
    <xf numFmtId="0" fontId="1" fillId="0" borderId="17" xfId="0" applyFont="1" applyBorder="1" applyAlignment="1">
      <alignment horizontal="center" wrapText="1"/>
    </xf>
    <xf numFmtId="0" fontId="1" fillId="0" borderId="14" xfId="0" applyFont="1" applyBorder="1" applyAlignment="1">
      <alignment horizontal="center" vertical="center"/>
    </xf>
    <xf numFmtId="0" fontId="1" fillId="0" borderId="17"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7" xfId="0" applyFont="1" applyFill="1" applyBorder="1" applyAlignment="1">
      <alignment horizontal="center" wrapText="1"/>
    </xf>
    <xf numFmtId="0" fontId="1" fillId="0" borderId="18" xfId="0" applyFont="1" applyFill="1" applyBorder="1" applyAlignment="1">
      <alignment horizontal="center" wrapText="1"/>
    </xf>
    <xf numFmtId="0" fontId="1" fillId="0" borderId="13" xfId="0" applyFont="1" applyBorder="1" applyAlignment="1">
      <alignment horizontal="left" vertical="center"/>
    </xf>
    <xf numFmtId="0" fontId="1" fillId="0" borderId="15" xfId="0" applyFont="1" applyBorder="1" applyAlignment="1">
      <alignment horizontal="left" vertical="center"/>
    </xf>
    <xf numFmtId="165" fontId="2" fillId="0" borderId="1" xfId="2" applyNumberFormat="1" applyFont="1" applyFill="1" applyBorder="1" applyAlignment="1">
      <alignment horizontal="center" vertical="top"/>
    </xf>
    <xf numFmtId="166" fontId="2" fillId="0" borderId="10" xfId="2" applyNumberFormat="1" applyFont="1" applyFill="1" applyBorder="1" applyAlignment="1">
      <alignment horizontal="center" vertical="top"/>
    </xf>
    <xf numFmtId="166" fontId="2" fillId="0" borderId="25" xfId="2" applyNumberFormat="1" applyFont="1" applyFill="1" applyBorder="1" applyAlignment="1">
      <alignment horizontal="center" vertical="top"/>
    </xf>
    <xf numFmtId="168" fontId="2" fillId="0" borderId="25" xfId="3" applyNumberFormat="1" applyFont="1" applyFill="1" applyBorder="1" applyAlignment="1">
      <alignment horizontal="center" vertical="center"/>
    </xf>
  </cellXfs>
  <cellStyles count="16">
    <cellStyle name="Hyperlink" xfId="15" builtinId="8"/>
    <cellStyle name="Normal" xfId="0" builtinId="0"/>
    <cellStyle name="Normal 11 2" xfId="11"/>
    <cellStyle name="Normal 14" xfId="5"/>
    <cellStyle name="Normal 14 2 10" xfId="12"/>
    <cellStyle name="Normal 14 2 4 2" xfId="9"/>
    <cellStyle name="Normal 2 2" xfId="10"/>
    <cellStyle name="Normal_intern_prof_M" xfId="7"/>
    <cellStyle name="Normal_PISAPartIIStudents_Filled" xfId="4"/>
    <cellStyle name="Normal_state_mean_math" xfId="6"/>
    <cellStyle name="Normal_state_sex_mean_M_1" xfId="8"/>
    <cellStyle name="Normal_T_state_prof2and5" xfId="2"/>
    <cellStyle name="Normal_Table 5.15" xfId="1"/>
    <cellStyle name="Normal_Trends_Math" xfId="3"/>
    <cellStyle name="style1475812364537" xfId="13"/>
    <cellStyle name="style1475812364553" xfId="14"/>
  </cellStyles>
  <dxfs count="1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Medium9"/>
  <colors>
    <mruColors>
      <color rgb="FFCC66FF"/>
      <color rgb="FF66FFFF"/>
      <color rgb="FF00FF00"/>
      <color rgb="FFCC9900"/>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drawings/drawing1.xml><?xml version="1.0" encoding="utf-8"?>
<xdr:wsDr xmlns:xdr="http://schemas.openxmlformats.org/drawingml/2006/spreadsheetDrawing" xmlns:a="http://schemas.openxmlformats.org/drawingml/2006/main">
  <xdr:twoCellAnchor>
    <xdr:from>
      <xdr:col>0</xdr:col>
      <xdr:colOff>0</xdr:colOff>
      <xdr:row>65</xdr:row>
      <xdr:rowOff>0</xdr:rowOff>
    </xdr:from>
    <xdr:to>
      <xdr:col>0</xdr:col>
      <xdr:colOff>38102</xdr:colOff>
      <xdr:row>65</xdr:row>
      <xdr:rowOff>0</xdr:rowOff>
    </xdr:to>
    <xdr:sp macro="" textlink="">
      <xdr:nvSpPr>
        <xdr:cNvPr id="4" name="TextBox 3"/>
        <xdr:cNvSpPr txBox="1"/>
      </xdr:nvSpPr>
      <xdr:spPr>
        <a:xfrm rot="16200000">
          <a:off x="-661986" y="18388015"/>
          <a:ext cx="17430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AU" sz="900"/>
            <a:t>Not significantly different </a:t>
          </a:r>
          <a:br>
            <a:rPr lang="en-AU" sz="900"/>
          </a:br>
          <a:r>
            <a:rPr lang="en-AU" sz="900"/>
            <a:t>from </a:t>
          </a:r>
          <a:r>
            <a:rPr lang="en-AU" sz="900" baseline="0"/>
            <a:t>Australia</a:t>
          </a:r>
          <a:endParaRPr lang="en-AU"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16" workbookViewId="0">
      <selection activeCell="E28" sqref="E28"/>
    </sheetView>
  </sheetViews>
  <sheetFormatPr defaultRowHeight="15" x14ac:dyDescent="0.25"/>
  <cols>
    <col min="1" max="1" width="13.28515625" customWidth="1"/>
    <col min="2" max="2" width="119.7109375" customWidth="1"/>
  </cols>
  <sheetData>
    <row r="1" spans="1:2" ht="18.75" x14ac:dyDescent="0.3">
      <c r="A1" s="177" t="s">
        <v>287</v>
      </c>
      <c r="B1" s="177" t="s">
        <v>288</v>
      </c>
    </row>
    <row r="2" spans="1:2" ht="18.75" customHeight="1" x14ac:dyDescent="0.25"/>
    <row r="3" spans="1:2" ht="18.75" customHeight="1" x14ac:dyDescent="0.25">
      <c r="A3" s="559" t="s">
        <v>401</v>
      </c>
    </row>
    <row r="4" spans="1:2" ht="15.95" customHeight="1" x14ac:dyDescent="0.25">
      <c r="A4" s="565" t="s">
        <v>284</v>
      </c>
      <c r="B4" s="566" t="s">
        <v>286</v>
      </c>
    </row>
    <row r="5" spans="1:2" ht="15.95" customHeight="1" x14ac:dyDescent="0.25">
      <c r="A5" s="565" t="s">
        <v>289</v>
      </c>
      <c r="B5" s="566" t="s">
        <v>290</v>
      </c>
    </row>
    <row r="6" spans="1:2" ht="15.95" customHeight="1" x14ac:dyDescent="0.25">
      <c r="A6" s="565" t="s">
        <v>298</v>
      </c>
      <c r="B6" s="566" t="s">
        <v>57</v>
      </c>
    </row>
    <row r="7" spans="1:2" ht="15.95" customHeight="1" x14ac:dyDescent="0.25">
      <c r="A7" s="565" t="s">
        <v>299</v>
      </c>
      <c r="B7" s="566" t="s">
        <v>300</v>
      </c>
    </row>
    <row r="8" spans="1:2" ht="15.95" customHeight="1" x14ac:dyDescent="0.25">
      <c r="A8" s="565" t="s">
        <v>306</v>
      </c>
      <c r="B8" s="566" t="s">
        <v>56</v>
      </c>
    </row>
    <row r="9" spans="1:2" ht="15.95" customHeight="1" x14ac:dyDescent="0.25">
      <c r="A9" s="565" t="s">
        <v>307</v>
      </c>
      <c r="B9" s="566" t="s">
        <v>308</v>
      </c>
    </row>
    <row r="10" spans="1:2" ht="15.95" customHeight="1" x14ac:dyDescent="0.25">
      <c r="A10" s="565" t="s">
        <v>310</v>
      </c>
      <c r="B10" s="566" t="s">
        <v>3</v>
      </c>
    </row>
    <row r="11" spans="1:2" ht="15.95" customHeight="1" x14ac:dyDescent="0.25">
      <c r="A11" s="565" t="s">
        <v>311</v>
      </c>
      <c r="B11" s="566" t="s">
        <v>58</v>
      </c>
    </row>
    <row r="12" spans="1:2" ht="15.95" customHeight="1" x14ac:dyDescent="0.25">
      <c r="A12" s="565" t="s">
        <v>312</v>
      </c>
      <c r="B12" s="566" t="s">
        <v>313</v>
      </c>
    </row>
    <row r="13" spans="1:2" ht="15.95" customHeight="1" x14ac:dyDescent="0.25">
      <c r="A13" s="565" t="s">
        <v>314</v>
      </c>
      <c r="B13" s="566" t="s">
        <v>321</v>
      </c>
    </row>
    <row r="14" spans="1:2" ht="15.95" customHeight="1" x14ac:dyDescent="0.25">
      <c r="A14" s="567" t="s">
        <v>339</v>
      </c>
      <c r="B14" s="566" t="s">
        <v>322</v>
      </c>
    </row>
    <row r="15" spans="1:2" ht="15.95" customHeight="1" x14ac:dyDescent="0.25">
      <c r="A15" s="567" t="s">
        <v>338</v>
      </c>
      <c r="B15" s="566" t="s">
        <v>59</v>
      </c>
    </row>
    <row r="16" spans="1:2" ht="15.95" customHeight="1" x14ac:dyDescent="0.25">
      <c r="A16" s="567" t="s">
        <v>337</v>
      </c>
      <c r="B16" s="566" t="s">
        <v>281</v>
      </c>
    </row>
    <row r="17" spans="1:2" ht="15.95" customHeight="1" x14ac:dyDescent="0.25">
      <c r="A17" s="567" t="s">
        <v>336</v>
      </c>
      <c r="B17" s="566" t="s">
        <v>325</v>
      </c>
    </row>
    <row r="18" spans="1:2" ht="15.95" customHeight="1" x14ac:dyDescent="0.25">
      <c r="A18" s="567" t="s">
        <v>332</v>
      </c>
      <c r="B18" s="566" t="s">
        <v>333</v>
      </c>
    </row>
    <row r="19" spans="1:2" ht="15.95" customHeight="1" x14ac:dyDescent="0.25">
      <c r="A19" s="567" t="s">
        <v>334</v>
      </c>
      <c r="B19" s="566" t="s">
        <v>335</v>
      </c>
    </row>
    <row r="20" spans="1:2" ht="15.95" customHeight="1" x14ac:dyDescent="0.25">
      <c r="A20" s="567" t="s">
        <v>340</v>
      </c>
      <c r="B20" s="566" t="s">
        <v>282</v>
      </c>
    </row>
    <row r="21" spans="1:2" ht="15.95" customHeight="1" x14ac:dyDescent="0.25">
      <c r="A21" s="567" t="s">
        <v>341</v>
      </c>
      <c r="B21" s="566" t="s">
        <v>342</v>
      </c>
    </row>
    <row r="22" spans="1:2" ht="15.95" customHeight="1" x14ac:dyDescent="0.25">
      <c r="A22" s="567" t="s">
        <v>343</v>
      </c>
      <c r="B22" s="566" t="s">
        <v>344</v>
      </c>
    </row>
    <row r="23" spans="1:2" ht="15.95" customHeight="1" x14ac:dyDescent="0.25">
      <c r="A23" s="567" t="s">
        <v>345</v>
      </c>
      <c r="B23" s="566" t="s">
        <v>346</v>
      </c>
    </row>
    <row r="24" spans="1:2" ht="15.95" customHeight="1" x14ac:dyDescent="0.25">
      <c r="A24" s="567" t="s">
        <v>347</v>
      </c>
      <c r="B24" s="566" t="s">
        <v>348</v>
      </c>
    </row>
    <row r="25" spans="1:2" ht="15.95" customHeight="1" x14ac:dyDescent="0.25">
      <c r="A25" s="567" t="s">
        <v>349</v>
      </c>
      <c r="B25" s="566" t="s">
        <v>350</v>
      </c>
    </row>
    <row r="26" spans="1:2" ht="15.95" customHeight="1" x14ac:dyDescent="0.25">
      <c r="A26" s="567" t="s">
        <v>351</v>
      </c>
      <c r="B26" s="566" t="s">
        <v>352</v>
      </c>
    </row>
    <row r="27" spans="1:2" ht="15.95" customHeight="1" x14ac:dyDescent="0.25">
      <c r="A27" s="567" t="s">
        <v>353</v>
      </c>
      <c r="B27" s="566" t="s">
        <v>354</v>
      </c>
    </row>
    <row r="28" spans="1:2" ht="15.95" customHeight="1" x14ac:dyDescent="0.25">
      <c r="A28" s="567" t="s">
        <v>355</v>
      </c>
      <c r="B28" s="566" t="s">
        <v>356</v>
      </c>
    </row>
    <row r="29" spans="1:2" ht="15.95" customHeight="1" x14ac:dyDescent="0.25">
      <c r="A29" s="567" t="s">
        <v>357</v>
      </c>
      <c r="B29" s="566" t="s">
        <v>358</v>
      </c>
    </row>
    <row r="30" spans="1:2" ht="15.95" customHeight="1" x14ac:dyDescent="0.25">
      <c r="A30" s="567" t="s">
        <v>359</v>
      </c>
      <c r="B30" s="566" t="s">
        <v>360</v>
      </c>
    </row>
    <row r="31" spans="1:2" ht="15.95" customHeight="1" x14ac:dyDescent="0.25">
      <c r="A31" s="567" t="s">
        <v>361</v>
      </c>
      <c r="B31" s="566" t="s">
        <v>362</v>
      </c>
    </row>
    <row r="32" spans="1:2" ht="15.95" customHeight="1" x14ac:dyDescent="0.25">
      <c r="A32" s="567" t="s">
        <v>363</v>
      </c>
      <c r="B32" s="566" t="s">
        <v>364</v>
      </c>
    </row>
    <row r="33" spans="1:2" ht="15.95" customHeight="1" x14ac:dyDescent="0.25">
      <c r="A33" s="567" t="s">
        <v>365</v>
      </c>
      <c r="B33" s="566" t="s">
        <v>366</v>
      </c>
    </row>
    <row r="34" spans="1:2" ht="15.95" customHeight="1" x14ac:dyDescent="0.25">
      <c r="A34" s="567" t="s">
        <v>367</v>
      </c>
      <c r="B34" s="566" t="s">
        <v>368</v>
      </c>
    </row>
    <row r="35" spans="1:2" ht="15.95" customHeight="1" x14ac:dyDescent="0.25">
      <c r="A35" s="567" t="s">
        <v>369</v>
      </c>
      <c r="B35" s="566" t="s">
        <v>370</v>
      </c>
    </row>
    <row r="36" spans="1:2" ht="15.95" customHeight="1" x14ac:dyDescent="0.25">
      <c r="A36" s="567" t="s">
        <v>371</v>
      </c>
      <c r="B36" s="566" t="s">
        <v>372</v>
      </c>
    </row>
    <row r="37" spans="1:2" ht="15.95" customHeight="1" x14ac:dyDescent="0.25">
      <c r="A37" s="567" t="s">
        <v>373</v>
      </c>
      <c r="B37" s="566" t="s">
        <v>374</v>
      </c>
    </row>
    <row r="38" spans="1:2" ht="15.95" customHeight="1" x14ac:dyDescent="0.25">
      <c r="A38" s="567" t="s">
        <v>375</v>
      </c>
      <c r="B38" s="566" t="s">
        <v>376</v>
      </c>
    </row>
    <row r="39" spans="1:2" ht="15.95" customHeight="1" x14ac:dyDescent="0.25">
      <c r="A39" s="567" t="s">
        <v>377</v>
      </c>
      <c r="B39" s="566" t="s">
        <v>378</v>
      </c>
    </row>
    <row r="40" spans="1:2" ht="15.95" customHeight="1" x14ac:dyDescent="0.25">
      <c r="A40" s="567" t="s">
        <v>379</v>
      </c>
      <c r="B40" s="566" t="s">
        <v>380</v>
      </c>
    </row>
    <row r="41" spans="1:2" ht="15.95" customHeight="1" x14ac:dyDescent="0.25">
      <c r="A41" s="567" t="s">
        <v>381</v>
      </c>
      <c r="B41" s="566" t="s">
        <v>382</v>
      </c>
    </row>
    <row r="42" spans="1:2" ht="15.95" customHeight="1" x14ac:dyDescent="0.25">
      <c r="A42" s="567" t="s">
        <v>383</v>
      </c>
      <c r="B42" s="566" t="s">
        <v>384</v>
      </c>
    </row>
    <row r="43" spans="1:2" ht="15.95" customHeight="1" x14ac:dyDescent="0.25">
      <c r="A43" s="567" t="s">
        <v>385</v>
      </c>
      <c r="B43" s="566" t="s">
        <v>386</v>
      </c>
    </row>
    <row r="44" spans="1:2" ht="15.95" customHeight="1" x14ac:dyDescent="0.25">
      <c r="A44" s="567" t="s">
        <v>387</v>
      </c>
      <c r="B44" s="566" t="s">
        <v>388</v>
      </c>
    </row>
    <row r="45" spans="1:2" ht="15.95" customHeight="1" x14ac:dyDescent="0.25">
      <c r="A45" s="567" t="s">
        <v>389</v>
      </c>
      <c r="B45" s="566" t="s">
        <v>390</v>
      </c>
    </row>
    <row r="46" spans="1:2" ht="15.95" customHeight="1" x14ac:dyDescent="0.25">
      <c r="A46" s="567" t="s">
        <v>391</v>
      </c>
      <c r="B46" s="566" t="s">
        <v>392</v>
      </c>
    </row>
    <row r="47" spans="1:2" ht="15.95" customHeight="1" x14ac:dyDescent="0.25">
      <c r="A47" s="567" t="s">
        <v>393</v>
      </c>
      <c r="B47" s="566" t="s">
        <v>394</v>
      </c>
    </row>
    <row r="48" spans="1:2" ht="15.95" customHeight="1" x14ac:dyDescent="0.25">
      <c r="A48" s="567" t="s">
        <v>395</v>
      </c>
      <c r="B48" s="566" t="s">
        <v>396</v>
      </c>
    </row>
    <row r="49" spans="1:2" ht="15.95" customHeight="1" x14ac:dyDescent="0.25">
      <c r="A49" s="567" t="s">
        <v>397</v>
      </c>
      <c r="B49" s="566" t="s">
        <v>398</v>
      </c>
    </row>
    <row r="50" spans="1:2" ht="15.95" customHeight="1" x14ac:dyDescent="0.25">
      <c r="A50" s="567" t="s">
        <v>399</v>
      </c>
      <c r="B50" s="566" t="s">
        <v>400</v>
      </c>
    </row>
    <row r="51" spans="1:2" ht="15.95" customHeight="1" x14ac:dyDescent="0.25">
      <c r="A51" s="139"/>
      <c r="B51" s="139"/>
    </row>
    <row r="52" spans="1:2" ht="15.95" customHeight="1" x14ac:dyDescent="0.25">
      <c r="A52" s="559" t="s">
        <v>402</v>
      </c>
      <c r="B52" s="139"/>
    </row>
    <row r="53" spans="1:2" ht="15.95" customHeight="1" x14ac:dyDescent="0.25">
      <c r="A53" s="565" t="s">
        <v>295</v>
      </c>
      <c r="B53" s="566" t="s">
        <v>55</v>
      </c>
    </row>
    <row r="54" spans="1:2" ht="15.95" customHeight="1" x14ac:dyDescent="0.25">
      <c r="A54" s="565" t="s">
        <v>296</v>
      </c>
      <c r="B54" s="566" t="s">
        <v>0</v>
      </c>
    </row>
    <row r="55" spans="1:2" ht="15.95" customHeight="1" x14ac:dyDescent="0.25">
      <c r="A55" s="565" t="s">
        <v>304</v>
      </c>
      <c r="B55" s="566" t="s">
        <v>303</v>
      </c>
    </row>
    <row r="56" spans="1:2" ht="15.95" customHeight="1" x14ac:dyDescent="0.25">
      <c r="A56" s="565" t="s">
        <v>309</v>
      </c>
      <c r="B56" s="566" t="s">
        <v>1</v>
      </c>
    </row>
    <row r="57" spans="1:2" ht="15.95" customHeight="1" x14ac:dyDescent="0.25">
      <c r="A57" s="565" t="s">
        <v>318</v>
      </c>
      <c r="B57" s="566" t="s">
        <v>320</v>
      </c>
    </row>
    <row r="58" spans="1:2" ht="15.95" customHeight="1" x14ac:dyDescent="0.25">
      <c r="A58" s="568" t="s">
        <v>315</v>
      </c>
      <c r="B58" s="566" t="s">
        <v>2</v>
      </c>
    </row>
    <row r="59" spans="1:2" ht="15.95" customHeight="1" x14ac:dyDescent="0.25">
      <c r="A59" s="568" t="s">
        <v>323</v>
      </c>
      <c r="B59" s="566" t="s">
        <v>324</v>
      </c>
    </row>
    <row r="60" spans="1:2" ht="15.95" customHeight="1" x14ac:dyDescent="0.25">
      <c r="A60" s="568" t="s">
        <v>403</v>
      </c>
      <c r="B60" s="566" t="s">
        <v>404</v>
      </c>
    </row>
    <row r="61" spans="1:2" ht="15.95" customHeight="1" x14ac:dyDescent="0.25">
      <c r="A61" s="568" t="s">
        <v>405</v>
      </c>
      <c r="B61" s="566" t="s">
        <v>406</v>
      </c>
    </row>
    <row r="62" spans="1:2" ht="15.95" customHeight="1" x14ac:dyDescent="0.25">
      <c r="A62" s="568" t="s">
        <v>407</v>
      </c>
      <c r="B62" s="566" t="s">
        <v>408</v>
      </c>
    </row>
    <row r="63" spans="1:2" ht="15.95" customHeight="1" x14ac:dyDescent="0.25">
      <c r="A63" s="568" t="s">
        <v>409</v>
      </c>
      <c r="B63" s="566" t="s">
        <v>410</v>
      </c>
    </row>
    <row r="64" spans="1:2" ht="15.95" customHeight="1" x14ac:dyDescent="0.25">
      <c r="A64" s="568" t="s">
        <v>411</v>
      </c>
      <c r="B64" s="566" t="s">
        <v>412</v>
      </c>
    </row>
    <row r="65" spans="1:2" ht="15.95" customHeight="1" x14ac:dyDescent="0.25">
      <c r="A65" s="568" t="s">
        <v>413</v>
      </c>
      <c r="B65" s="566" t="s">
        <v>414</v>
      </c>
    </row>
    <row r="66" spans="1:2" ht="15.95" customHeight="1" x14ac:dyDescent="0.25">
      <c r="A66" s="568" t="s">
        <v>415</v>
      </c>
      <c r="B66" s="566" t="s">
        <v>416</v>
      </c>
    </row>
    <row r="67" spans="1:2" ht="15.95" customHeight="1" x14ac:dyDescent="0.25">
      <c r="A67" s="568" t="s">
        <v>417</v>
      </c>
      <c r="B67" s="566" t="s">
        <v>418</v>
      </c>
    </row>
    <row r="68" spans="1:2" ht="15.95" customHeight="1" x14ac:dyDescent="0.25">
      <c r="A68" s="568" t="s">
        <v>419</v>
      </c>
      <c r="B68" s="566" t="s">
        <v>420</v>
      </c>
    </row>
  </sheetData>
  <hyperlinks>
    <hyperlink ref="A4" location="'Figure 5.1'!A1" display="Figure 5.1"/>
    <hyperlink ref="A5" location="'Figure 5.2'!A1" display="'Figure 5.2'!A1"/>
    <hyperlink ref="A53" location="'Table 5.1'!A1" display="'Table 5.1'!A1"/>
    <hyperlink ref="A54" location="'Table 5.2'!A1" display="'Table 5.2'!A1"/>
    <hyperlink ref="A6" location="'Figure 5.3'!A1" display="'Figure 5.3'!A1"/>
    <hyperlink ref="A7" location="'Figure 5.4'!A1" display="'Figure 5.4'!A1"/>
    <hyperlink ref="A55" location="'Table 5.3'!A1" display="'Table 5.3"/>
    <hyperlink ref="A8" location="'Figure 5.5'!A1" display="'Figure 5.5'!A1"/>
    <hyperlink ref="A9" location="'Figure 5.6'!A1" display="'Figure 5.6"/>
    <hyperlink ref="A56" location="'Table 5.4'!A1" display="'Table 5.4"/>
    <hyperlink ref="A10" location="'Figure 5.7'!A1" display="'Figure 5.7"/>
    <hyperlink ref="A11" location="'Figure 5.8'!A1" display="'Figure 5.8'!A1"/>
    <hyperlink ref="A12" location="'Figure 5.9'!A1" display="'Figure 5.9"/>
    <hyperlink ref="A57" location="'Table 5.5'!A1" display="'Table 5.5"/>
    <hyperlink ref="A13" location="'Figure 5.10'!A1" display="'Figure 5.10"/>
    <hyperlink ref="A14" location="'Figure 5.11'!A1" display="Figure 5.11    "/>
    <hyperlink ref="A15" location="'Figure 5.12'!A1" display="Figure 5.12    "/>
    <hyperlink ref="A16" location="'Figure 5.13'!A1" display="Figure 5.13    "/>
    <hyperlink ref="A17" location="'Figure 5.14'!A1" display="Figure 5.14    "/>
    <hyperlink ref="A18" location="'Figure 5.15'!A1" display="Figure 5.15    "/>
    <hyperlink ref="A19" location="'Figure 5.16'!A1" display="Figure 5.16    "/>
    <hyperlink ref="A20" location="'Figure 5.17'!A1" display="Figure 5.17    "/>
    <hyperlink ref="A21" location="'Figure 5.18'!A1" display="Figure 5.18    "/>
    <hyperlink ref="A22" location="'Figure 5.19'!A1" display="Figure 5.19    "/>
    <hyperlink ref="A23" location="'Figure 5.20'!A1" display="Figure 5.20   "/>
    <hyperlink ref="A24" location="'Figure 5.21'!A1" display="Figure 5.21    "/>
    <hyperlink ref="A25" location="'Figure 5.22'!A1" display="Figure 5.22"/>
    <hyperlink ref="A26" location="'Figure 5.23'!A1" display="Figure 5.23"/>
    <hyperlink ref="A27" location="'Figure 5.24'!A1" display="Figure 5.24"/>
    <hyperlink ref="A28" location="'Figure 5.25'!A1" display="Figure 5.25"/>
    <hyperlink ref="A29" location="'Figure 5.26'!A1" display="Figure 5.26"/>
    <hyperlink ref="A30" location="'Figure 5.27'!A1" display="Figure 5.27"/>
    <hyperlink ref="A31" location="'Figure 5.28'!A1" display="Figure 5.28"/>
    <hyperlink ref="A32" location="'Figure 5.29'!A1" display="Figure 5.29"/>
    <hyperlink ref="A33" location="'Figure 5.30'!A1" display="Figure 5.30"/>
    <hyperlink ref="A34" location="'Figure 5.31'!A1" display="Figure 5.31"/>
    <hyperlink ref="A35" location="'Figure 5.32'!A1" display="Figure 5.32"/>
    <hyperlink ref="A36" location="'Figure 5.33'!A1" display="Figure 5.33"/>
    <hyperlink ref="A37" location="'Figure 5.34'!A1" display="Figure 5.34"/>
    <hyperlink ref="A38" location="'Figure 5.35'!A1" display="Figure 5.35"/>
    <hyperlink ref="A39" location="'Figure 5.36'!A1" display="Figure 5.36"/>
    <hyperlink ref="A40" location="'Figure 5.37'!A1" display="Figure 5.37"/>
    <hyperlink ref="A41" location="'Figure 5.38'!A1" display="Figure 5.38"/>
    <hyperlink ref="A42" location="'Figure 5.39'!A1" display="Figure 5.39"/>
    <hyperlink ref="A43" location="'Figure 5.40'!A1" display="Figure 5.40"/>
    <hyperlink ref="A44" location="'Figure 5.41'!A1" display="Figure 5.41"/>
    <hyperlink ref="A45" location="'Figure 5.42'!A1" display="Figure 5.42"/>
    <hyperlink ref="A46" location="'Figure 5.43'!A1" display="Figure 5.43"/>
    <hyperlink ref="A47" location="'Figure 5.44'!A1" display="Figure 5.44"/>
    <hyperlink ref="A48" location="'Figure 5.45'!A1" display="Figure 5.45"/>
    <hyperlink ref="A49" location="'Figure 5.46'!A1" display="Figure 5.46"/>
    <hyperlink ref="A50" location="'Figure 5.47'!A1" display="Figure 5.47"/>
    <hyperlink ref="A58" location="'Table 5.6'!A1" display="Table 5.6"/>
    <hyperlink ref="A59" location="'Table 5.7'!A1" display="Table 5.7"/>
    <hyperlink ref="A60" location="'Table 5.8'!A1" display="Table 5.8"/>
    <hyperlink ref="A61" location="'Table 5.9'!A1" display="Table 5.9"/>
    <hyperlink ref="A62" location="'Table 5.10'!A1" display="Table 5.10"/>
    <hyperlink ref="A63" location="'Table 5.11'!A1" display="Table 5.11"/>
    <hyperlink ref="A64" location="'Table 5.12'!A1" display="Table 5.12"/>
    <hyperlink ref="A65" location="'Table 5.13'!A1" display="Table 5.13"/>
    <hyperlink ref="A66" location="'Table 5.14'!A1" display="Table 5.14"/>
    <hyperlink ref="A67" location="'Table 5.15'!A1" display="Table 5.15"/>
    <hyperlink ref="A68" location="'Table 5.16'!A1" display="Table 5.16"/>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
  <sheetViews>
    <sheetView zoomScaleNormal="100" workbookViewId="0">
      <selection activeCell="A2" sqref="A2"/>
    </sheetView>
  </sheetViews>
  <sheetFormatPr defaultRowHeight="15" x14ac:dyDescent="0.25"/>
  <cols>
    <col min="1" max="1" width="10.85546875" customWidth="1"/>
    <col min="2" max="25" width="6.7109375" customWidth="1"/>
  </cols>
  <sheetData>
    <row r="1" spans="1:25" x14ac:dyDescent="0.25">
      <c r="A1" s="2" t="s">
        <v>312</v>
      </c>
      <c r="B1" s="2" t="s">
        <v>313</v>
      </c>
    </row>
    <row r="2" spans="1:25" x14ac:dyDescent="0.25">
      <c r="A2" s="218" t="s">
        <v>285</v>
      </c>
      <c r="B2" s="2"/>
    </row>
    <row r="4" spans="1:25" s="4" customFormat="1" ht="15" customHeight="1" x14ac:dyDescent="0.25">
      <c r="A4" s="617" t="s">
        <v>22</v>
      </c>
      <c r="B4" s="607" t="s">
        <v>12</v>
      </c>
      <c r="C4" s="611"/>
      <c r="D4" s="611"/>
      <c r="E4" s="608"/>
      <c r="F4" s="607" t="s">
        <v>13</v>
      </c>
      <c r="G4" s="611"/>
      <c r="H4" s="611"/>
      <c r="I4" s="608"/>
      <c r="J4" s="607" t="s">
        <v>14</v>
      </c>
      <c r="K4" s="611"/>
      <c r="L4" s="611"/>
      <c r="M4" s="608"/>
      <c r="N4" s="607" t="s">
        <v>15</v>
      </c>
      <c r="O4" s="611"/>
      <c r="P4" s="611"/>
      <c r="Q4" s="608"/>
      <c r="R4" s="607" t="s">
        <v>16</v>
      </c>
      <c r="S4" s="611"/>
      <c r="T4" s="611"/>
      <c r="U4" s="608"/>
      <c r="V4" s="607" t="s">
        <v>17</v>
      </c>
      <c r="W4" s="611"/>
      <c r="X4" s="611"/>
      <c r="Y4" s="608"/>
    </row>
    <row r="5" spans="1:25" s="4" customFormat="1" ht="30.75" customHeight="1" x14ac:dyDescent="0.25">
      <c r="A5" s="618"/>
      <c r="B5" s="616" t="s">
        <v>18</v>
      </c>
      <c r="C5" s="615"/>
      <c r="D5" s="614" t="s">
        <v>21</v>
      </c>
      <c r="E5" s="614"/>
      <c r="F5" s="616" t="s">
        <v>18</v>
      </c>
      <c r="G5" s="615"/>
      <c r="H5" s="614" t="s">
        <v>21</v>
      </c>
      <c r="I5" s="614"/>
      <c r="J5" s="612" t="s">
        <v>18</v>
      </c>
      <c r="K5" s="613"/>
      <c r="L5" s="614" t="s">
        <v>21</v>
      </c>
      <c r="M5" s="614"/>
      <c r="N5" s="612" t="s">
        <v>18</v>
      </c>
      <c r="O5" s="613"/>
      <c r="P5" s="614" t="s">
        <v>21</v>
      </c>
      <c r="Q5" s="614"/>
      <c r="R5" s="612" t="s">
        <v>18</v>
      </c>
      <c r="S5" s="613"/>
      <c r="T5" s="614" t="s">
        <v>21</v>
      </c>
      <c r="U5" s="614"/>
      <c r="V5" s="612" t="s">
        <v>18</v>
      </c>
      <c r="W5" s="613"/>
      <c r="X5" s="614" t="s">
        <v>21</v>
      </c>
      <c r="Y5" s="615"/>
    </row>
    <row r="6" spans="1:25" s="4" customFormat="1" x14ac:dyDescent="0.25">
      <c r="A6" s="619"/>
      <c r="B6" s="131" t="s">
        <v>19</v>
      </c>
      <c r="C6" s="356" t="s">
        <v>20</v>
      </c>
      <c r="D6" s="132" t="s">
        <v>19</v>
      </c>
      <c r="E6" s="132" t="s">
        <v>20</v>
      </c>
      <c r="F6" s="131" t="s">
        <v>19</v>
      </c>
      <c r="G6" s="356" t="s">
        <v>20</v>
      </c>
      <c r="H6" s="132" t="s">
        <v>19</v>
      </c>
      <c r="I6" s="132" t="s">
        <v>20</v>
      </c>
      <c r="J6" s="131" t="s">
        <v>19</v>
      </c>
      <c r="K6" s="356" t="s">
        <v>20</v>
      </c>
      <c r="L6" s="132" t="s">
        <v>19</v>
      </c>
      <c r="M6" s="132" t="s">
        <v>20</v>
      </c>
      <c r="N6" s="131" t="s">
        <v>19</v>
      </c>
      <c r="O6" s="356" t="s">
        <v>20</v>
      </c>
      <c r="P6" s="132" t="s">
        <v>19</v>
      </c>
      <c r="Q6" s="132" t="s">
        <v>20</v>
      </c>
      <c r="R6" s="131" t="s">
        <v>19</v>
      </c>
      <c r="S6" s="356" t="s">
        <v>20</v>
      </c>
      <c r="T6" s="132" t="s">
        <v>19</v>
      </c>
      <c r="U6" s="132" t="s">
        <v>20</v>
      </c>
      <c r="V6" s="131" t="s">
        <v>19</v>
      </c>
      <c r="W6" s="356" t="s">
        <v>20</v>
      </c>
      <c r="X6" s="132" t="s">
        <v>19</v>
      </c>
      <c r="Y6" s="356" t="s">
        <v>20</v>
      </c>
    </row>
    <row r="7" spans="1:25" x14ac:dyDescent="0.25">
      <c r="A7" s="21" t="s">
        <v>4</v>
      </c>
      <c r="B7" s="33">
        <v>10.977692592261322</v>
      </c>
      <c r="C7" s="317">
        <v>1.263766929744748</v>
      </c>
      <c r="D7" s="29">
        <v>27.212780494514533</v>
      </c>
      <c r="E7" s="30">
        <v>1.8434486633503122</v>
      </c>
      <c r="F7" s="37">
        <v>9.6909640057603692</v>
      </c>
      <c r="G7" s="357">
        <v>1.7172493529550181</v>
      </c>
      <c r="H7" s="31">
        <v>23.356004856647143</v>
      </c>
      <c r="I7" s="32">
        <v>2.2703549458333527</v>
      </c>
      <c r="J7" s="33">
        <v>13.62914310065079</v>
      </c>
      <c r="K7" s="317">
        <v>2.0717868213589403</v>
      </c>
      <c r="L7" s="29">
        <v>21.21841546431093</v>
      </c>
      <c r="M7" s="30">
        <v>2.395432934654111</v>
      </c>
      <c r="N7" s="33">
        <v>15.508926396545359</v>
      </c>
      <c r="O7" s="317">
        <v>1.6810104200215752</v>
      </c>
      <c r="P7" s="29">
        <v>18.538052886982335</v>
      </c>
      <c r="Q7" s="30">
        <v>1.6569422815910324</v>
      </c>
      <c r="R7" s="33">
        <v>18.524185037686724</v>
      </c>
      <c r="S7" s="317">
        <v>1.5410603796706612</v>
      </c>
      <c r="T7" s="29">
        <v>13.552683604106871</v>
      </c>
      <c r="U7" s="30">
        <v>1.4026083450886095</v>
      </c>
      <c r="V7" s="33">
        <v>14.911113209048164</v>
      </c>
      <c r="W7" s="317">
        <v>1.5692953295702481</v>
      </c>
      <c r="X7" s="29">
        <v>14.61730079789325</v>
      </c>
      <c r="Y7" s="317">
        <v>1.7097327940035303</v>
      </c>
    </row>
    <row r="8" spans="1:25" x14ac:dyDescent="0.25">
      <c r="A8" s="21" t="s">
        <v>5</v>
      </c>
      <c r="B8" s="33">
        <v>13.858102035468695</v>
      </c>
      <c r="C8" s="317">
        <v>1.1901043316655453</v>
      </c>
      <c r="D8" s="29">
        <v>20.420653773817136</v>
      </c>
      <c r="E8" s="30">
        <v>1.8780993548742801</v>
      </c>
      <c r="F8" s="37">
        <v>12.505853213316902</v>
      </c>
      <c r="G8" s="357">
        <v>1.1635572551606035</v>
      </c>
      <c r="H8" s="31">
        <v>17.672780371043451</v>
      </c>
      <c r="I8" s="32">
        <v>1.9987898384201457</v>
      </c>
      <c r="J8" s="33">
        <v>16.535509720907811</v>
      </c>
      <c r="K8" s="317">
        <v>1.2638144506081852</v>
      </c>
      <c r="L8" s="29">
        <v>15.765008674760034</v>
      </c>
      <c r="M8" s="30">
        <v>1.9204234001239024</v>
      </c>
      <c r="N8" s="33">
        <v>19.603013334081783</v>
      </c>
      <c r="O8" s="317">
        <v>1.0735724862451275</v>
      </c>
      <c r="P8" s="29">
        <v>17.557010399786275</v>
      </c>
      <c r="Q8" s="30">
        <v>1.4155929580513236</v>
      </c>
      <c r="R8" s="33">
        <v>23.186455056030375</v>
      </c>
      <c r="S8" s="317">
        <v>1.0297301905041729</v>
      </c>
      <c r="T8" s="29">
        <v>13.04505591430472</v>
      </c>
      <c r="U8" s="30">
        <v>1.1019509931779394</v>
      </c>
      <c r="V8" s="33">
        <v>23.946091001975258</v>
      </c>
      <c r="W8" s="317">
        <v>1.2875600361998703</v>
      </c>
      <c r="X8" s="29">
        <v>10.766087173323516</v>
      </c>
      <c r="Y8" s="317">
        <v>1.2029240558637195</v>
      </c>
    </row>
    <row r="9" spans="1:25" x14ac:dyDescent="0.25">
      <c r="A9" s="21" t="s">
        <v>6</v>
      </c>
      <c r="B9" s="33">
        <v>16.978775647924074</v>
      </c>
      <c r="C9" s="317">
        <v>1.5969646701934344</v>
      </c>
      <c r="D9" s="29">
        <v>15.374897279329769</v>
      </c>
      <c r="E9" s="30">
        <v>1.4040242583674731</v>
      </c>
      <c r="F9" s="358">
        <v>14.231911756503234</v>
      </c>
      <c r="G9" s="359">
        <v>1.2068201587361884</v>
      </c>
      <c r="H9" s="31">
        <v>14.080146696981469</v>
      </c>
      <c r="I9" s="32">
        <v>1.3395620552591978</v>
      </c>
      <c r="J9" s="33">
        <v>15.552502678071292</v>
      </c>
      <c r="K9" s="317">
        <v>1.6529667832949861</v>
      </c>
      <c r="L9" s="29">
        <v>14.879499246713976</v>
      </c>
      <c r="M9" s="30">
        <v>1.3108338748297246</v>
      </c>
      <c r="N9" s="33">
        <v>19.366231166761473</v>
      </c>
      <c r="O9" s="317">
        <v>1.2046764167209767</v>
      </c>
      <c r="P9" s="29">
        <v>12.165718867117524</v>
      </c>
      <c r="Q9" s="30">
        <v>1.4079774311192257</v>
      </c>
      <c r="R9" s="33">
        <v>19.35496403016861</v>
      </c>
      <c r="S9" s="317">
        <v>1.2885800708609207</v>
      </c>
      <c r="T9" s="29">
        <v>11.030503411970999</v>
      </c>
      <c r="U9" s="30">
        <v>1.2097352700143174</v>
      </c>
      <c r="V9" s="33">
        <v>20.567893998218928</v>
      </c>
      <c r="W9" s="317">
        <v>1.4555963754587313</v>
      </c>
      <c r="X9" s="29">
        <v>11.322914531923164</v>
      </c>
      <c r="Y9" s="317">
        <v>1.3518293139426849</v>
      </c>
    </row>
    <row r="10" spans="1:25" x14ac:dyDescent="0.25">
      <c r="A10" s="21" t="s">
        <v>7</v>
      </c>
      <c r="B10" s="33">
        <v>16.281927792644471</v>
      </c>
      <c r="C10" s="317">
        <v>2.115504841468359</v>
      </c>
      <c r="D10" s="29">
        <v>18.376587218487686</v>
      </c>
      <c r="E10" s="30">
        <v>2.1890538637532151</v>
      </c>
      <c r="F10" s="358">
        <v>12.911230926632712</v>
      </c>
      <c r="G10" s="359">
        <v>1.0573378328653176</v>
      </c>
      <c r="H10" s="31">
        <v>15.642376232773803</v>
      </c>
      <c r="I10" s="32">
        <v>1.5170680738733249</v>
      </c>
      <c r="J10" s="33">
        <v>15.341309638647127</v>
      </c>
      <c r="K10" s="317">
        <v>1.4698489684224523</v>
      </c>
      <c r="L10" s="29">
        <v>18.091559743414113</v>
      </c>
      <c r="M10" s="30">
        <v>2.8341384545269697</v>
      </c>
      <c r="N10" s="33">
        <v>19.677993408448366</v>
      </c>
      <c r="O10" s="317">
        <v>1.2190293093302664</v>
      </c>
      <c r="P10" s="29">
        <v>14.559598818300652</v>
      </c>
      <c r="Q10" s="30">
        <v>1.0582797078879065</v>
      </c>
      <c r="R10" s="33">
        <v>24.324495602301276</v>
      </c>
      <c r="S10" s="317">
        <v>1.4639378009756343</v>
      </c>
      <c r="T10" s="29">
        <v>9.3742521108298256</v>
      </c>
      <c r="U10" s="30">
        <v>0.96737439779126866</v>
      </c>
      <c r="V10" s="33">
        <v>22.800781531381197</v>
      </c>
      <c r="W10" s="317">
        <v>1.4483300190332145</v>
      </c>
      <c r="X10" s="29">
        <v>9.5523078759060542</v>
      </c>
      <c r="Y10" s="317">
        <v>0.84429713671070372</v>
      </c>
    </row>
    <row r="11" spans="1:25" x14ac:dyDescent="0.25">
      <c r="A11" s="21" t="s">
        <v>8</v>
      </c>
      <c r="B11" s="33">
        <v>11.354547150712961</v>
      </c>
      <c r="C11" s="317">
        <v>1.2779908363984083</v>
      </c>
      <c r="D11" s="29">
        <v>23.015515939425168</v>
      </c>
      <c r="E11" s="30">
        <v>1.9420537756404865</v>
      </c>
      <c r="F11" s="37">
        <v>11.525308604989913</v>
      </c>
      <c r="G11" s="357">
        <v>1.667760147424916</v>
      </c>
      <c r="H11" s="31">
        <v>14.848231444687446</v>
      </c>
      <c r="I11" s="32">
        <v>1.3989756167725651</v>
      </c>
      <c r="J11" s="33">
        <v>15.967702788971412</v>
      </c>
      <c r="K11" s="317">
        <v>1.7610305480831747</v>
      </c>
      <c r="L11" s="29">
        <v>13.522037826064514</v>
      </c>
      <c r="M11" s="30">
        <v>1.8135492693124213</v>
      </c>
      <c r="N11" s="33">
        <v>23.355389294859698</v>
      </c>
      <c r="O11" s="317">
        <v>1.3889839240622499</v>
      </c>
      <c r="P11" s="29">
        <v>10.355131596782027</v>
      </c>
      <c r="Q11" s="30">
        <v>1.074057970326298</v>
      </c>
      <c r="R11" s="33">
        <v>22.640361593850923</v>
      </c>
      <c r="S11" s="317">
        <v>1.8832425771710393</v>
      </c>
      <c r="T11" s="29">
        <v>9.6778837197962346</v>
      </c>
      <c r="U11" s="30">
        <v>1.1795994926353486</v>
      </c>
      <c r="V11" s="33">
        <v>23.595066230804964</v>
      </c>
      <c r="W11" s="317">
        <v>1.696585742350053</v>
      </c>
      <c r="X11" s="29">
        <v>7.4924912612785164</v>
      </c>
      <c r="Y11" s="317">
        <v>0.86856144889119768</v>
      </c>
    </row>
    <row r="12" spans="1:25" x14ac:dyDescent="0.25">
      <c r="A12" s="21" t="s">
        <v>9</v>
      </c>
      <c r="B12" s="33">
        <v>8.4463159264967622</v>
      </c>
      <c r="C12" s="317">
        <v>1.0036317054281416</v>
      </c>
      <c r="D12" s="29">
        <v>27.534823131095056</v>
      </c>
      <c r="E12" s="30">
        <v>1.6426873102264348</v>
      </c>
      <c r="F12" s="37">
        <v>11.12621093038897</v>
      </c>
      <c r="G12" s="357">
        <v>2.0997911320030989</v>
      </c>
      <c r="H12" s="31">
        <v>20.92145257734801</v>
      </c>
      <c r="I12" s="32">
        <v>1.903075108834225</v>
      </c>
      <c r="J12" s="33">
        <v>13.334020836132618</v>
      </c>
      <c r="K12" s="317">
        <v>1.9289631320496106</v>
      </c>
      <c r="L12" s="29">
        <v>21.858030764768966</v>
      </c>
      <c r="M12" s="30">
        <v>2.4189802358533399</v>
      </c>
      <c r="N12" s="33">
        <v>16.049930680078596</v>
      </c>
      <c r="O12" s="317">
        <v>1.186259972406337</v>
      </c>
      <c r="P12" s="29">
        <v>17.447241550487806</v>
      </c>
      <c r="Q12" s="30">
        <v>1.3804436280623082</v>
      </c>
      <c r="R12" s="33">
        <v>17.653104758076619</v>
      </c>
      <c r="S12" s="317">
        <v>1.3507203734509285</v>
      </c>
      <c r="T12" s="29">
        <v>12.427952144876485</v>
      </c>
      <c r="U12" s="30">
        <v>1.3420094406637926</v>
      </c>
      <c r="V12" s="33">
        <v>19.608799302322055</v>
      </c>
      <c r="W12" s="317">
        <v>1.4180085202474073</v>
      </c>
      <c r="X12" s="29">
        <v>11.58064842175207</v>
      </c>
      <c r="Y12" s="317">
        <v>1.3494244604885306</v>
      </c>
    </row>
    <row r="13" spans="1:25" x14ac:dyDescent="0.25">
      <c r="A13" s="21" t="s">
        <v>10</v>
      </c>
      <c r="B13" s="33">
        <v>17.760399285710292</v>
      </c>
      <c r="C13" s="317">
        <v>3.2655808235918369</v>
      </c>
      <c r="D13" s="29">
        <v>14.144892801276123</v>
      </c>
      <c r="E13" s="30">
        <v>2.2929253437371759</v>
      </c>
      <c r="F13" s="37">
        <v>17.823602196346251</v>
      </c>
      <c r="G13" s="357">
        <v>1.7945771791880987</v>
      </c>
      <c r="H13" s="31">
        <v>11.688609911900937</v>
      </c>
      <c r="I13" s="32">
        <v>1.2665391564422341</v>
      </c>
      <c r="J13" s="33">
        <v>24.421342032716314</v>
      </c>
      <c r="K13" s="317">
        <v>2.294509748749217</v>
      </c>
      <c r="L13" s="29">
        <v>10.168269244828892</v>
      </c>
      <c r="M13" s="30">
        <v>1.3106781218912049</v>
      </c>
      <c r="N13" s="33">
        <v>26.610109429329771</v>
      </c>
      <c r="O13" s="317">
        <v>1.6259334999429695</v>
      </c>
      <c r="P13" s="29">
        <v>9.0579572667040562</v>
      </c>
      <c r="Q13" s="30">
        <v>1.1622221894710298</v>
      </c>
      <c r="R13" s="33">
        <v>32.009098448972416</v>
      </c>
      <c r="S13" s="317">
        <v>2.0078398511355426</v>
      </c>
      <c r="T13" s="29">
        <v>7.5584447813983529</v>
      </c>
      <c r="U13" s="30">
        <v>1.2178874899602283</v>
      </c>
      <c r="V13" s="33">
        <v>32.114229347499602</v>
      </c>
      <c r="W13" s="317">
        <v>2.2866305578416042</v>
      </c>
      <c r="X13" s="29">
        <v>5.7756395954385127</v>
      </c>
      <c r="Y13" s="317">
        <v>1.2108538669199989</v>
      </c>
    </row>
    <row r="14" spans="1:25" x14ac:dyDescent="0.25">
      <c r="A14" s="350" t="s">
        <v>11</v>
      </c>
      <c r="B14" s="35">
        <v>21.4711902243716</v>
      </c>
      <c r="C14" s="320">
        <v>1.9469944389028433</v>
      </c>
      <c r="D14" s="48">
        <v>14.453556897414211</v>
      </c>
      <c r="E14" s="49">
        <v>2.9463578118557687</v>
      </c>
      <c r="F14" s="38">
        <v>25.350343112116075</v>
      </c>
      <c r="G14" s="360">
        <v>2.4960241027991925</v>
      </c>
      <c r="H14" s="50">
        <v>10.802588042128727</v>
      </c>
      <c r="I14" s="51">
        <v>1.4967462782623659</v>
      </c>
      <c r="J14" s="35">
        <v>23.854802417655019</v>
      </c>
      <c r="K14" s="320">
        <v>2.6826229511776298</v>
      </c>
      <c r="L14" s="48">
        <v>10.100226736668271</v>
      </c>
      <c r="M14" s="49">
        <v>1.627748268148923</v>
      </c>
      <c r="N14" s="35">
        <v>35.898271252614606</v>
      </c>
      <c r="O14" s="320">
        <v>4.2516596897321328</v>
      </c>
      <c r="P14" s="48">
        <v>6.586621722201107</v>
      </c>
      <c r="Q14" s="49">
        <v>2.2015710800178376</v>
      </c>
      <c r="R14" s="35">
        <v>27.874035465810316</v>
      </c>
      <c r="S14" s="320">
        <v>3.9338270732328056</v>
      </c>
      <c r="T14" s="48">
        <v>11.082041793898433</v>
      </c>
      <c r="U14" s="49">
        <v>2.6830007169274173</v>
      </c>
      <c r="V14" s="35">
        <v>33.089065323086167</v>
      </c>
      <c r="W14" s="320">
        <v>3.5459722690315556</v>
      </c>
      <c r="X14" s="48">
        <v>7.6090433088935612</v>
      </c>
      <c r="Y14" s="320">
        <v>2.6507318567228415</v>
      </c>
    </row>
  </sheetData>
  <mergeCells count="19">
    <mergeCell ref="D5:E5"/>
    <mergeCell ref="F4:I4"/>
    <mergeCell ref="F5:G5"/>
    <mergeCell ref="H5:I5"/>
    <mergeCell ref="A4:A6"/>
    <mergeCell ref="B4:E4"/>
    <mergeCell ref="B5:C5"/>
    <mergeCell ref="V4:Y4"/>
    <mergeCell ref="V5:W5"/>
    <mergeCell ref="X5:Y5"/>
    <mergeCell ref="J4:M4"/>
    <mergeCell ref="J5:K5"/>
    <mergeCell ref="L5:M5"/>
    <mergeCell ref="N4:Q4"/>
    <mergeCell ref="N5:O5"/>
    <mergeCell ref="P5:Q5"/>
    <mergeCell ref="R4:U4"/>
    <mergeCell ref="R5:S5"/>
    <mergeCell ref="T5:U5"/>
  </mergeCells>
  <hyperlinks>
    <hyperlink ref="A2" location="TOC!A1" display="Return to TOC"/>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2" width="12.85546875" customWidth="1"/>
    <col min="3" max="3" width="6.28515625" customWidth="1"/>
    <col min="4" max="4" width="12.5703125" customWidth="1"/>
    <col min="5" max="5" width="13.42578125" customWidth="1"/>
    <col min="6" max="17" width="7.7109375" customWidth="1"/>
  </cols>
  <sheetData>
    <row r="1" spans="1:17" x14ac:dyDescent="0.25">
      <c r="A1" s="2" t="s">
        <v>314</v>
      </c>
      <c r="B1" s="2" t="s">
        <v>321</v>
      </c>
    </row>
    <row r="2" spans="1:17" x14ac:dyDescent="0.25">
      <c r="A2" s="218" t="s">
        <v>285</v>
      </c>
      <c r="B2" s="2"/>
    </row>
    <row r="4" spans="1:17" s="63" customFormat="1" ht="32.25" customHeight="1" x14ac:dyDescent="0.2">
      <c r="A4" s="620" t="s">
        <v>26</v>
      </c>
      <c r="B4" s="624" t="s">
        <v>54</v>
      </c>
      <c r="C4" s="624" t="s">
        <v>20</v>
      </c>
      <c r="D4" s="620" t="s">
        <v>67</v>
      </c>
      <c r="E4" s="622" t="s">
        <v>76</v>
      </c>
      <c r="F4" s="626" t="s">
        <v>68</v>
      </c>
      <c r="G4" s="627"/>
      <c r="H4" s="628" t="s">
        <v>69</v>
      </c>
      <c r="I4" s="628"/>
      <c r="J4" s="626" t="s">
        <v>70</v>
      </c>
      <c r="K4" s="627"/>
      <c r="L4" s="628" t="s">
        <v>71</v>
      </c>
      <c r="M4" s="628"/>
      <c r="N4" s="626" t="s">
        <v>72</v>
      </c>
      <c r="O4" s="627"/>
      <c r="P4" s="628" t="s">
        <v>73</v>
      </c>
      <c r="Q4" s="627"/>
    </row>
    <row r="5" spans="1:17" s="63" customFormat="1" ht="32.25" customHeight="1" x14ac:dyDescent="0.2">
      <c r="A5" s="621"/>
      <c r="B5" s="625"/>
      <c r="C5" s="625"/>
      <c r="D5" s="621"/>
      <c r="E5" s="623"/>
      <c r="F5" s="343" t="s">
        <v>74</v>
      </c>
      <c r="G5" s="344" t="s">
        <v>20</v>
      </c>
      <c r="H5" s="345" t="s">
        <v>74</v>
      </c>
      <c r="I5" s="345" t="s">
        <v>20</v>
      </c>
      <c r="J5" s="343" t="s">
        <v>74</v>
      </c>
      <c r="K5" s="344" t="s">
        <v>20</v>
      </c>
      <c r="L5" s="345" t="s">
        <v>74</v>
      </c>
      <c r="M5" s="345" t="s">
        <v>20</v>
      </c>
      <c r="N5" s="343" t="s">
        <v>74</v>
      </c>
      <c r="O5" s="344" t="s">
        <v>20</v>
      </c>
      <c r="P5" s="345" t="s">
        <v>74</v>
      </c>
      <c r="Q5" s="344" t="s">
        <v>20</v>
      </c>
    </row>
    <row r="6" spans="1:17" x14ac:dyDescent="0.25">
      <c r="A6" s="112" t="s">
        <v>27</v>
      </c>
      <c r="B6" s="151">
        <v>477.43055078233584</v>
      </c>
      <c r="C6" s="26">
        <v>2.3720388255950895</v>
      </c>
      <c r="D6" s="362" t="s">
        <v>112</v>
      </c>
      <c r="E6" s="363">
        <v>303.79890000000017</v>
      </c>
      <c r="F6" s="364">
        <v>328.05650000000009</v>
      </c>
      <c r="G6" s="365">
        <v>3.7558559612829554</v>
      </c>
      <c r="H6" s="151">
        <v>357.92059999999981</v>
      </c>
      <c r="I6" s="26">
        <v>3.3484155510373697</v>
      </c>
      <c r="J6" s="364">
        <v>412.22273279500251</v>
      </c>
      <c r="K6" s="365">
        <v>2.6368296740544555</v>
      </c>
      <c r="L6" s="151">
        <v>540.45290000000011</v>
      </c>
      <c r="M6" s="26">
        <v>2.8555501777254291</v>
      </c>
      <c r="N6" s="364">
        <v>598.1458637896028</v>
      </c>
      <c r="O6" s="365">
        <v>4.2517151907007431</v>
      </c>
      <c r="P6" s="151">
        <v>631.85540000000026</v>
      </c>
      <c r="Q6" s="365">
        <v>5.0982907995473949</v>
      </c>
    </row>
    <row r="7" spans="1:17" x14ac:dyDescent="0.25">
      <c r="A7" s="112" t="s">
        <v>24</v>
      </c>
      <c r="B7" s="151">
        <v>499.46074819312724</v>
      </c>
      <c r="C7" s="26">
        <v>4.3616098180042542</v>
      </c>
      <c r="D7" s="362" t="s">
        <v>113</v>
      </c>
      <c r="E7" s="363">
        <v>282.43774426100015</v>
      </c>
      <c r="F7" s="364">
        <v>354.84159999999986</v>
      </c>
      <c r="G7" s="365">
        <v>9.0733688419100709</v>
      </c>
      <c r="H7" s="151">
        <v>386.27931148799934</v>
      </c>
      <c r="I7" s="26">
        <v>6.135832852479834</v>
      </c>
      <c r="J7" s="364">
        <v>440.83052214599991</v>
      </c>
      <c r="K7" s="365">
        <v>4.6389066088448887</v>
      </c>
      <c r="L7" s="151">
        <v>559.83639999999991</v>
      </c>
      <c r="M7" s="26">
        <v>4.6279862558461851</v>
      </c>
      <c r="N7" s="364">
        <v>608.25023345799968</v>
      </c>
      <c r="O7" s="365">
        <v>5.0342742417128665</v>
      </c>
      <c r="P7" s="151">
        <v>637.27934426100001</v>
      </c>
      <c r="Q7" s="365">
        <v>6.7249736792489765</v>
      </c>
    </row>
    <row r="8" spans="1:17" x14ac:dyDescent="0.25">
      <c r="A8" s="366" t="s">
        <v>25</v>
      </c>
      <c r="B8" s="153">
        <v>524.06101853650648</v>
      </c>
      <c r="C8" s="52">
        <v>3.8122231035654122</v>
      </c>
      <c r="D8" s="367" t="s">
        <v>114</v>
      </c>
      <c r="E8" s="368">
        <v>284.92889999999937</v>
      </c>
      <c r="F8" s="369">
        <v>378.17540000000025</v>
      </c>
      <c r="G8" s="370">
        <v>6.5704445252650006</v>
      </c>
      <c r="H8" s="153">
        <v>412.7744116652031</v>
      </c>
      <c r="I8" s="52">
        <v>5.6817184671013887</v>
      </c>
      <c r="J8" s="369">
        <v>466.50969999999978</v>
      </c>
      <c r="K8" s="370">
        <v>4.4943094268424266</v>
      </c>
      <c r="L8" s="153">
        <v>582.01769999999988</v>
      </c>
      <c r="M8" s="52">
        <v>4.3738029009260044</v>
      </c>
      <c r="N8" s="369">
        <v>632.98860718940375</v>
      </c>
      <c r="O8" s="370">
        <v>5.687619770917161</v>
      </c>
      <c r="P8" s="153">
        <v>663.10429999999963</v>
      </c>
      <c r="Q8" s="370">
        <v>6.4687217854153882</v>
      </c>
    </row>
  </sheetData>
  <mergeCells count="11">
    <mergeCell ref="J4:K4"/>
    <mergeCell ref="L4:M4"/>
    <mergeCell ref="N4:O4"/>
    <mergeCell ref="P4:Q4"/>
    <mergeCell ref="F4:G4"/>
    <mergeCell ref="H4:I4"/>
    <mergeCell ref="D4:D5"/>
    <mergeCell ref="E4:E5"/>
    <mergeCell ref="A4:A5"/>
    <mergeCell ref="B4:B5"/>
    <mergeCell ref="C4:C5"/>
  </mergeCells>
  <hyperlinks>
    <hyperlink ref="A2" location="TOC!A1" display="Return to TO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zoomScaleNormal="100" workbookViewId="0">
      <selection activeCell="A2" sqref="A2"/>
    </sheetView>
  </sheetViews>
  <sheetFormatPr defaultRowHeight="15" x14ac:dyDescent="0.25"/>
  <cols>
    <col min="1" max="1" width="14.28515625" customWidth="1"/>
    <col min="2" max="19" width="6.28515625" customWidth="1"/>
    <col min="20" max="21" width="8.85546875" customWidth="1"/>
  </cols>
  <sheetData>
    <row r="1" spans="1:21" x14ac:dyDescent="0.25">
      <c r="A1" s="2" t="s">
        <v>316</v>
      </c>
      <c r="B1" s="2" t="s">
        <v>322</v>
      </c>
    </row>
    <row r="2" spans="1:21" x14ac:dyDescent="0.25">
      <c r="A2" s="218" t="s">
        <v>285</v>
      </c>
      <c r="B2" s="2"/>
    </row>
    <row r="4" spans="1:21" ht="42.75" customHeight="1" x14ac:dyDescent="0.25">
      <c r="A4" s="629" t="s">
        <v>26</v>
      </c>
      <c r="B4" s="600" t="s">
        <v>87</v>
      </c>
      <c r="C4" s="601"/>
      <c r="D4" s="602" t="s">
        <v>78</v>
      </c>
      <c r="E4" s="603"/>
      <c r="F4" s="597" t="s">
        <v>79</v>
      </c>
      <c r="G4" s="597"/>
      <c r="H4" s="602" t="s">
        <v>80</v>
      </c>
      <c r="I4" s="603"/>
      <c r="J4" s="597" t="s">
        <v>81</v>
      </c>
      <c r="K4" s="597"/>
      <c r="L4" s="602" t="s">
        <v>82</v>
      </c>
      <c r="M4" s="603"/>
      <c r="N4" s="597" t="s">
        <v>83</v>
      </c>
      <c r="O4" s="597"/>
      <c r="P4" s="604" t="s">
        <v>18</v>
      </c>
      <c r="Q4" s="605"/>
      <c r="R4" s="600" t="s">
        <v>21</v>
      </c>
      <c r="S4" s="606"/>
      <c r="T4" s="601" t="s">
        <v>88</v>
      </c>
      <c r="U4" s="605"/>
    </row>
    <row r="5" spans="1:21" ht="15" customHeight="1" x14ac:dyDescent="0.25">
      <c r="A5" s="630"/>
      <c r="B5" s="314" t="s">
        <v>19</v>
      </c>
      <c r="C5" s="313" t="s">
        <v>20</v>
      </c>
      <c r="D5" s="314" t="s">
        <v>19</v>
      </c>
      <c r="E5" s="315" t="s">
        <v>20</v>
      </c>
      <c r="F5" s="313" t="s">
        <v>19</v>
      </c>
      <c r="G5" s="313" t="s">
        <v>20</v>
      </c>
      <c r="H5" s="314" t="s">
        <v>19</v>
      </c>
      <c r="I5" s="315" t="s">
        <v>20</v>
      </c>
      <c r="J5" s="313" t="s">
        <v>19</v>
      </c>
      <c r="K5" s="313" t="s">
        <v>20</v>
      </c>
      <c r="L5" s="314" t="s">
        <v>19</v>
      </c>
      <c r="M5" s="315" t="s">
        <v>20</v>
      </c>
      <c r="N5" s="313" t="s">
        <v>19</v>
      </c>
      <c r="O5" s="313" t="s">
        <v>20</v>
      </c>
      <c r="P5" s="321" t="s">
        <v>19</v>
      </c>
      <c r="Q5" s="315" t="s">
        <v>20</v>
      </c>
      <c r="R5" s="314" t="s">
        <v>19</v>
      </c>
      <c r="S5" s="322" t="s">
        <v>20</v>
      </c>
      <c r="T5" s="313" t="s">
        <v>19</v>
      </c>
      <c r="U5" s="315" t="s">
        <v>20</v>
      </c>
    </row>
    <row r="6" spans="1:21" x14ac:dyDescent="0.25">
      <c r="A6" s="383" t="s">
        <v>27</v>
      </c>
      <c r="B6" s="248">
        <v>9.9593453037985284</v>
      </c>
      <c r="C6" s="346">
        <v>0.633210292512845</v>
      </c>
      <c r="D6" s="347">
        <v>17.73800511365021</v>
      </c>
      <c r="E6" s="348">
        <v>0.78777402139373831</v>
      </c>
      <c r="F6" s="250">
        <v>24.846119230886188</v>
      </c>
      <c r="G6" s="346">
        <v>0.74715455068888004</v>
      </c>
      <c r="H6" s="252">
        <v>23.872508217191747</v>
      </c>
      <c r="I6" s="348">
        <v>0.74602143227176476</v>
      </c>
      <c r="J6" s="248">
        <v>15.090714909705444</v>
      </c>
      <c r="K6" s="346">
        <v>0.5093768261291356</v>
      </c>
      <c r="L6" s="347">
        <v>6.4783362347050968</v>
      </c>
      <c r="M6" s="348">
        <v>0.47514413926434262</v>
      </c>
      <c r="N6" s="248">
        <v>2.0149709900628037</v>
      </c>
      <c r="O6" s="346">
        <v>0.39490180731591323</v>
      </c>
      <c r="P6" s="385">
        <v>27.697350417448547</v>
      </c>
      <c r="Q6" s="346">
        <v>0.94481652151507034</v>
      </c>
      <c r="R6" s="248">
        <v>8.4933072247678432</v>
      </c>
      <c r="S6" s="386">
        <v>0.69248908087658578</v>
      </c>
      <c r="T6" s="347">
        <v>47.456530351664966</v>
      </c>
      <c r="U6" s="346">
        <v>1.0862176991486205</v>
      </c>
    </row>
    <row r="7" spans="1:21" x14ac:dyDescent="0.25">
      <c r="A7" s="384" t="s">
        <v>24</v>
      </c>
      <c r="B7" s="248">
        <v>5.3535366358454661</v>
      </c>
      <c r="C7" s="346">
        <v>1.0106225744174722</v>
      </c>
      <c r="D7" s="347">
        <v>12.888687223239382</v>
      </c>
      <c r="E7" s="348">
        <v>1.1303664512740503</v>
      </c>
      <c r="F7" s="250">
        <v>23.080087582892048</v>
      </c>
      <c r="G7" s="346">
        <v>1.0986108029540536</v>
      </c>
      <c r="H7" s="252">
        <v>27.606050316118576</v>
      </c>
      <c r="I7" s="348">
        <v>1.2141045153583552</v>
      </c>
      <c r="J7" s="248">
        <v>20.772118656852637</v>
      </c>
      <c r="K7" s="346">
        <v>1.1923914520578873</v>
      </c>
      <c r="L7" s="347">
        <v>8.2023253113630723</v>
      </c>
      <c r="M7" s="348">
        <v>0.88440637915288434</v>
      </c>
      <c r="N7" s="248">
        <v>2.0971942736887894</v>
      </c>
      <c r="O7" s="346">
        <v>0.45886246443115175</v>
      </c>
      <c r="P7" s="385">
        <v>18.242223859084813</v>
      </c>
      <c r="Q7" s="346">
        <v>1.5095729270936489</v>
      </c>
      <c r="R7" s="248">
        <v>10.299519585051829</v>
      </c>
      <c r="S7" s="386">
        <v>1.1037378217195521</v>
      </c>
      <c r="T7" s="347">
        <v>58.677688558023235</v>
      </c>
      <c r="U7" s="346">
        <v>2.0043112426303109</v>
      </c>
    </row>
    <row r="8" spans="1:21" x14ac:dyDescent="0.25">
      <c r="A8" s="71" t="s">
        <v>25</v>
      </c>
      <c r="B8" s="254">
        <v>3.2216014406749407</v>
      </c>
      <c r="C8" s="351">
        <v>0.53831167500549248</v>
      </c>
      <c r="D8" s="352">
        <v>8.2250613053242496</v>
      </c>
      <c r="E8" s="353">
        <v>0.75054300645404803</v>
      </c>
      <c r="F8" s="256">
        <v>19.249101151010588</v>
      </c>
      <c r="G8" s="351">
        <v>1.117210202290486</v>
      </c>
      <c r="H8" s="258">
        <v>28.175688743505834</v>
      </c>
      <c r="I8" s="353">
        <v>1.4056652898296951</v>
      </c>
      <c r="J8" s="254">
        <v>24.450996850497194</v>
      </c>
      <c r="K8" s="351">
        <v>1.3060232228853614</v>
      </c>
      <c r="L8" s="352">
        <v>12.422449477972995</v>
      </c>
      <c r="M8" s="353">
        <v>1.1016641422651543</v>
      </c>
      <c r="N8" s="254">
        <v>4.2551010310142114</v>
      </c>
      <c r="O8" s="351">
        <v>0.70234140417166535</v>
      </c>
      <c r="P8" s="387">
        <v>11.446662745999188</v>
      </c>
      <c r="Q8" s="351">
        <v>1.056076554723054</v>
      </c>
      <c r="R8" s="254">
        <v>16.677550508987203</v>
      </c>
      <c r="S8" s="388">
        <v>1.4434202771372902</v>
      </c>
      <c r="T8" s="352">
        <v>69.304236102990117</v>
      </c>
      <c r="U8" s="351">
        <v>1.6704064306775082</v>
      </c>
    </row>
  </sheetData>
  <mergeCells count="11">
    <mergeCell ref="T4:U4"/>
    <mergeCell ref="J4:K4"/>
    <mergeCell ref="A4:A5"/>
    <mergeCell ref="B4:C4"/>
    <mergeCell ref="D4:E4"/>
    <mergeCell ref="R4:S4"/>
    <mergeCell ref="F4:G4"/>
    <mergeCell ref="H4:I4"/>
    <mergeCell ref="L4:M4"/>
    <mergeCell ref="N4:O4"/>
    <mergeCell ref="P4:Q4"/>
  </mergeCells>
  <hyperlinks>
    <hyperlink ref="A2" location="TOC!A1" display="Return to TO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A2" sqref="A2"/>
    </sheetView>
  </sheetViews>
  <sheetFormatPr defaultRowHeight="15" x14ac:dyDescent="0.25"/>
  <cols>
    <col min="1" max="1" width="13.140625" customWidth="1"/>
    <col min="2" max="21" width="6.28515625" customWidth="1"/>
  </cols>
  <sheetData>
    <row r="1" spans="1:9" x14ac:dyDescent="0.25">
      <c r="A1" s="2" t="s">
        <v>317</v>
      </c>
      <c r="B1" s="2" t="s">
        <v>59</v>
      </c>
    </row>
    <row r="2" spans="1:9" x14ac:dyDescent="0.25">
      <c r="A2" s="218" t="s">
        <v>285</v>
      </c>
      <c r="B2" s="2"/>
    </row>
    <row r="4" spans="1:9" x14ac:dyDescent="0.25">
      <c r="A4" s="609" t="s">
        <v>26</v>
      </c>
      <c r="B4" s="607" t="s">
        <v>14</v>
      </c>
      <c r="C4" s="608"/>
      <c r="D4" s="607" t="s">
        <v>15</v>
      </c>
      <c r="E4" s="608"/>
      <c r="F4" s="607" t="s">
        <v>16</v>
      </c>
      <c r="G4" s="608"/>
      <c r="H4" s="607" t="s">
        <v>17</v>
      </c>
      <c r="I4" s="608"/>
    </row>
    <row r="5" spans="1:9" ht="30" x14ac:dyDescent="0.25">
      <c r="A5" s="610"/>
      <c r="B5" s="343" t="s">
        <v>54</v>
      </c>
      <c r="C5" s="344" t="s">
        <v>20</v>
      </c>
      <c r="D5" s="343" t="s">
        <v>54</v>
      </c>
      <c r="E5" s="345" t="s">
        <v>20</v>
      </c>
      <c r="F5" s="343" t="s">
        <v>54</v>
      </c>
      <c r="G5" s="344" t="s">
        <v>20</v>
      </c>
      <c r="H5" s="343" t="s">
        <v>54</v>
      </c>
      <c r="I5" s="344" t="s">
        <v>20</v>
      </c>
    </row>
    <row r="6" spans="1:9" x14ac:dyDescent="0.25">
      <c r="A6" s="5" t="s">
        <v>27</v>
      </c>
      <c r="B6" s="248">
        <v>499.28672291890598</v>
      </c>
      <c r="C6" s="346">
        <v>4.0367108006805861</v>
      </c>
      <c r="D6" s="347">
        <v>488.87392231916886</v>
      </c>
      <c r="E6" s="348">
        <v>2.3225427568919259</v>
      </c>
      <c r="F6" s="250">
        <v>477.36287073931283</v>
      </c>
      <c r="G6" s="349">
        <v>2.2259168640772544</v>
      </c>
      <c r="H6" s="252">
        <v>477.43055078233584</v>
      </c>
      <c r="I6" s="349">
        <v>2.3720388255950895</v>
      </c>
    </row>
    <row r="7" spans="1:9" x14ac:dyDescent="0.25">
      <c r="A7" s="5" t="s">
        <v>24</v>
      </c>
      <c r="B7" s="248">
        <v>526.95458794071635</v>
      </c>
      <c r="C7" s="346">
        <v>4.5375765240535779</v>
      </c>
      <c r="D7" s="347">
        <v>514.14362669406489</v>
      </c>
      <c r="E7" s="348">
        <v>3.2222893124513003</v>
      </c>
      <c r="F7" s="250">
        <v>503.47136808071838</v>
      </c>
      <c r="G7" s="349">
        <v>3.3248566067596168</v>
      </c>
      <c r="H7" s="252">
        <v>499.46074819312724</v>
      </c>
      <c r="I7" s="349">
        <v>4.3616098180042542</v>
      </c>
    </row>
    <row r="8" spans="1:9" x14ac:dyDescent="0.25">
      <c r="A8" s="7" t="s">
        <v>25</v>
      </c>
      <c r="B8" s="254">
        <v>548.42559025553157</v>
      </c>
      <c r="C8" s="351">
        <v>3.747128754402941</v>
      </c>
      <c r="D8" s="352">
        <v>540.53144568345363</v>
      </c>
      <c r="E8" s="353">
        <v>3.5734271581117674</v>
      </c>
      <c r="F8" s="256">
        <v>531.88574364528426</v>
      </c>
      <c r="G8" s="354">
        <v>3.4353280144053469</v>
      </c>
      <c r="H8" s="258">
        <v>524.06101853650648</v>
      </c>
      <c r="I8" s="354">
        <v>3.8122231035654122</v>
      </c>
    </row>
  </sheetData>
  <mergeCells count="5">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
  <sheetViews>
    <sheetView workbookViewId="0">
      <selection activeCell="A2" sqref="A2"/>
    </sheetView>
  </sheetViews>
  <sheetFormatPr defaultRowHeight="15" x14ac:dyDescent="0.25"/>
  <cols>
    <col min="1" max="1" width="13.140625" customWidth="1"/>
    <col min="2" max="23" width="7.7109375" customWidth="1"/>
  </cols>
  <sheetData>
    <row r="1" spans="1:25" x14ac:dyDescent="0.25">
      <c r="A1" s="2" t="s">
        <v>319</v>
      </c>
      <c r="B1" s="2" t="s">
        <v>281</v>
      </c>
    </row>
    <row r="2" spans="1:25" x14ac:dyDescent="0.25">
      <c r="A2" s="218" t="s">
        <v>285</v>
      </c>
      <c r="B2" s="2"/>
    </row>
    <row r="4" spans="1:25" s="4" customFormat="1" ht="15" customHeight="1" x14ac:dyDescent="0.25">
      <c r="A4" s="617" t="s">
        <v>26</v>
      </c>
      <c r="B4" s="607" t="s">
        <v>14</v>
      </c>
      <c r="C4" s="611"/>
      <c r="D4" s="611"/>
      <c r="E4" s="608"/>
      <c r="F4" s="607" t="s">
        <v>15</v>
      </c>
      <c r="G4" s="611"/>
      <c r="H4" s="611"/>
      <c r="I4" s="608"/>
      <c r="J4" s="607" t="s">
        <v>16</v>
      </c>
      <c r="K4" s="611"/>
      <c r="L4" s="611"/>
      <c r="M4" s="608"/>
      <c r="N4" s="607" t="s">
        <v>17</v>
      </c>
      <c r="O4" s="611"/>
      <c r="P4" s="611"/>
      <c r="Q4" s="608"/>
      <c r="R4"/>
      <c r="S4"/>
      <c r="T4"/>
      <c r="U4"/>
      <c r="V4"/>
      <c r="W4"/>
      <c r="X4"/>
      <c r="Y4"/>
    </row>
    <row r="5" spans="1:25" s="4" customFormat="1" x14ac:dyDescent="0.25">
      <c r="A5" s="618"/>
      <c r="B5" s="616" t="s">
        <v>18</v>
      </c>
      <c r="C5" s="615"/>
      <c r="D5" s="614" t="s">
        <v>21</v>
      </c>
      <c r="E5" s="614"/>
      <c r="F5" s="616" t="s">
        <v>18</v>
      </c>
      <c r="G5" s="615"/>
      <c r="H5" s="614" t="s">
        <v>21</v>
      </c>
      <c r="I5" s="614"/>
      <c r="J5" s="612" t="s">
        <v>18</v>
      </c>
      <c r="K5" s="613"/>
      <c r="L5" s="614" t="s">
        <v>21</v>
      </c>
      <c r="M5" s="614"/>
      <c r="N5" s="612" t="s">
        <v>18</v>
      </c>
      <c r="O5" s="613"/>
      <c r="P5" s="614" t="s">
        <v>21</v>
      </c>
      <c r="Q5" s="615"/>
      <c r="R5"/>
      <c r="S5"/>
      <c r="T5"/>
      <c r="U5"/>
      <c r="V5"/>
      <c r="W5"/>
      <c r="X5"/>
      <c r="Y5"/>
    </row>
    <row r="6" spans="1:25" s="4" customFormat="1" x14ac:dyDescent="0.25">
      <c r="A6" s="619"/>
      <c r="B6" s="131" t="s">
        <v>19</v>
      </c>
      <c r="C6" s="356" t="s">
        <v>20</v>
      </c>
      <c r="D6" s="132" t="s">
        <v>19</v>
      </c>
      <c r="E6" s="132" t="s">
        <v>20</v>
      </c>
      <c r="F6" s="131" t="s">
        <v>19</v>
      </c>
      <c r="G6" s="356" t="s">
        <v>20</v>
      </c>
      <c r="H6" s="132" t="s">
        <v>19</v>
      </c>
      <c r="I6" s="132" t="s">
        <v>20</v>
      </c>
      <c r="J6" s="131" t="s">
        <v>19</v>
      </c>
      <c r="K6" s="356" t="s">
        <v>20</v>
      </c>
      <c r="L6" s="132" t="s">
        <v>19</v>
      </c>
      <c r="M6" s="132" t="s">
        <v>20</v>
      </c>
      <c r="N6" s="131" t="s">
        <v>19</v>
      </c>
      <c r="O6" s="356" t="s">
        <v>20</v>
      </c>
      <c r="P6" s="132" t="s">
        <v>19</v>
      </c>
      <c r="Q6" s="356" t="s">
        <v>20</v>
      </c>
      <c r="R6"/>
      <c r="S6"/>
      <c r="T6"/>
      <c r="U6"/>
      <c r="V6"/>
      <c r="W6"/>
      <c r="X6"/>
      <c r="Y6"/>
    </row>
    <row r="7" spans="1:25" x14ac:dyDescent="0.25">
      <c r="A7" s="21" t="s">
        <v>27</v>
      </c>
      <c r="B7" s="248">
        <v>20.659022808169734</v>
      </c>
      <c r="C7" s="389">
        <v>1.067417264647742</v>
      </c>
      <c r="D7" s="390">
        <v>13.494156074580491</v>
      </c>
      <c r="E7" s="389">
        <v>1.4439310452196279</v>
      </c>
      <c r="F7" s="248">
        <v>25.208834912908866</v>
      </c>
      <c r="G7" s="389">
        <v>0.82139031161396026</v>
      </c>
      <c r="H7" s="390">
        <v>12.407929552988749</v>
      </c>
      <c r="I7" s="389">
        <v>0.8788967931691225</v>
      </c>
      <c r="J7" s="248">
        <v>27.924992321299875</v>
      </c>
      <c r="K7" s="389">
        <v>0.9425633335603244</v>
      </c>
      <c r="L7" s="390">
        <v>8.6506825870735646</v>
      </c>
      <c r="M7" s="389">
        <v>0.62919138655297491</v>
      </c>
      <c r="N7" s="391">
        <v>27.697350417448547</v>
      </c>
      <c r="O7" s="392">
        <v>0.94481652151507034</v>
      </c>
      <c r="P7" s="242">
        <v>8.4933072247678432</v>
      </c>
      <c r="Q7" s="243">
        <v>0.69248908087658578</v>
      </c>
    </row>
    <row r="8" spans="1:25" x14ac:dyDescent="0.25">
      <c r="A8" s="21" t="s">
        <v>24</v>
      </c>
      <c r="B8" s="248">
        <v>9.6490647301959722</v>
      </c>
      <c r="C8" s="389">
        <v>1.2677433048675255</v>
      </c>
      <c r="D8" s="390">
        <v>16.492191184454342</v>
      </c>
      <c r="E8" s="389">
        <v>1.3709270081051428</v>
      </c>
      <c r="F8" s="248">
        <v>14.305068452359876</v>
      </c>
      <c r="G8" s="389">
        <v>1.1069677752040525</v>
      </c>
      <c r="H8" s="390">
        <v>14.396842471774031</v>
      </c>
      <c r="I8" s="389">
        <v>1.0085640406681369</v>
      </c>
      <c r="J8" s="248">
        <v>17.259570820293046</v>
      </c>
      <c r="K8" s="389">
        <v>1.0769468092074954</v>
      </c>
      <c r="L8" s="390">
        <v>11.511563019376146</v>
      </c>
      <c r="M8" s="389">
        <v>1.0770040329276724</v>
      </c>
      <c r="N8" s="390">
        <v>18.242223859084813</v>
      </c>
      <c r="O8" s="348">
        <v>1.5095729270936489</v>
      </c>
      <c r="P8" s="248">
        <v>10.299519585051829</v>
      </c>
      <c r="Q8" s="346">
        <v>1.1037378217195521</v>
      </c>
    </row>
    <row r="9" spans="1:25" x14ac:dyDescent="0.25">
      <c r="A9" s="350" t="s">
        <v>25</v>
      </c>
      <c r="B9" s="254">
        <v>7.7211100755142272</v>
      </c>
      <c r="C9" s="393">
        <v>0.89030805192075546</v>
      </c>
      <c r="D9" s="394">
        <v>25.959067260621687</v>
      </c>
      <c r="E9" s="393">
        <v>1.566278167465972</v>
      </c>
      <c r="F9" s="254">
        <v>8.6461267066310548</v>
      </c>
      <c r="G9" s="393">
        <v>1.1633555404980627</v>
      </c>
      <c r="H9" s="394">
        <v>23.014653121071589</v>
      </c>
      <c r="I9" s="393">
        <v>1.4598414026271207</v>
      </c>
      <c r="J9" s="254">
        <v>9.8090728231713662</v>
      </c>
      <c r="K9" s="393">
        <v>0.97116386476737293</v>
      </c>
      <c r="L9" s="394">
        <v>19.172350104146368</v>
      </c>
      <c r="M9" s="393">
        <v>1.5955176885140361</v>
      </c>
      <c r="N9" s="394">
        <v>11.446662745999188</v>
      </c>
      <c r="O9" s="353">
        <v>1.056076554723054</v>
      </c>
      <c r="P9" s="254">
        <v>16.677550508987203</v>
      </c>
      <c r="Q9" s="351">
        <v>1.4434202771372902</v>
      </c>
    </row>
  </sheetData>
  <mergeCells count="13">
    <mergeCell ref="P5:Q5"/>
    <mergeCell ref="A4:A6"/>
    <mergeCell ref="B4:E4"/>
    <mergeCell ref="F4:I4"/>
    <mergeCell ref="J4:M4"/>
    <mergeCell ref="N4:Q4"/>
    <mergeCell ref="B5:C5"/>
    <mergeCell ref="D5:E5"/>
    <mergeCell ref="F5:G5"/>
    <mergeCell ref="H5:I5"/>
    <mergeCell ref="J5:K5"/>
    <mergeCell ref="L5:M5"/>
    <mergeCell ref="N5:O5"/>
  </mergeCells>
  <hyperlinks>
    <hyperlink ref="A2" location="TOC!A1" display="Return to TOC"/>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zoomScaleNormal="100" workbookViewId="0">
      <selection activeCell="A2" sqref="A2"/>
    </sheetView>
  </sheetViews>
  <sheetFormatPr defaultRowHeight="15" x14ac:dyDescent="0.25"/>
  <cols>
    <col min="1" max="1" width="17.7109375" customWidth="1"/>
    <col min="2" max="5" width="7.5703125" customWidth="1"/>
  </cols>
  <sheetData>
    <row r="1" spans="1:7" x14ac:dyDescent="0.25">
      <c r="A1" s="2" t="s">
        <v>326</v>
      </c>
      <c r="B1" s="2" t="s">
        <v>325</v>
      </c>
    </row>
    <row r="2" spans="1:7" x14ac:dyDescent="0.25">
      <c r="A2" s="218" t="s">
        <v>285</v>
      </c>
      <c r="B2" s="2"/>
    </row>
    <row r="4" spans="1:7" s="3" customFormat="1" ht="45.75" customHeight="1" x14ac:dyDescent="0.25">
      <c r="A4" s="631" t="s">
        <v>329</v>
      </c>
      <c r="B4" s="574" t="s">
        <v>28</v>
      </c>
      <c r="C4" s="574"/>
      <c r="D4" s="575" t="s">
        <v>29</v>
      </c>
      <c r="E4" s="576"/>
      <c r="F4" s="633" t="s">
        <v>249</v>
      </c>
      <c r="G4" s="634"/>
    </row>
    <row r="5" spans="1:7" s="3" customFormat="1" ht="30" x14ac:dyDescent="0.25">
      <c r="A5" s="632"/>
      <c r="B5" s="411" t="s">
        <v>54</v>
      </c>
      <c r="C5" s="412" t="s">
        <v>20</v>
      </c>
      <c r="D5" s="413" t="s">
        <v>54</v>
      </c>
      <c r="E5" s="414" t="s">
        <v>20</v>
      </c>
      <c r="F5" s="415" t="s">
        <v>85</v>
      </c>
      <c r="G5" s="416" t="s">
        <v>84</v>
      </c>
    </row>
    <row r="6" spans="1:7" s="3" customFormat="1" x14ac:dyDescent="0.25">
      <c r="A6" s="417" t="s">
        <v>158</v>
      </c>
      <c r="B6" s="401">
        <v>439.72777683011401</v>
      </c>
      <c r="C6" s="402">
        <v>2.728623504770443</v>
      </c>
      <c r="D6" s="401">
        <v>434.81739423931862</v>
      </c>
      <c r="E6" s="402">
        <v>2.8238588557650175</v>
      </c>
      <c r="F6" s="403">
        <v>4.9103825907953826</v>
      </c>
      <c r="G6" s="404">
        <v>2.7311983642399125</v>
      </c>
    </row>
    <row r="7" spans="1:7" s="3" customFormat="1" x14ac:dyDescent="0.25">
      <c r="A7" s="418" t="s">
        <v>63</v>
      </c>
      <c r="B7" s="405">
        <v>488.29664717167162</v>
      </c>
      <c r="C7" s="406">
        <v>2.4621947203065999</v>
      </c>
      <c r="D7" s="405">
        <v>494.32379752279604</v>
      </c>
      <c r="E7" s="406">
        <v>2.4145974588983603</v>
      </c>
      <c r="F7" s="364">
        <v>-6.027150351124499</v>
      </c>
      <c r="G7" s="407">
        <v>2.9635419973012311</v>
      </c>
    </row>
    <row r="8" spans="1:7" s="3" customFormat="1" x14ac:dyDescent="0.25">
      <c r="A8" s="419" t="s">
        <v>156</v>
      </c>
      <c r="B8" s="405">
        <v>492.200906276095</v>
      </c>
      <c r="C8" s="406">
        <v>3.8448895397486207</v>
      </c>
      <c r="D8" s="405">
        <v>505.48356597236653</v>
      </c>
      <c r="E8" s="406">
        <v>3.9196357783672915</v>
      </c>
      <c r="F8" s="364">
        <v>-13.28265969627156</v>
      </c>
      <c r="G8" s="407">
        <v>5.0553636183637893</v>
      </c>
    </row>
    <row r="9" spans="1:7" s="3" customFormat="1" x14ac:dyDescent="0.25">
      <c r="A9" s="419" t="s">
        <v>177</v>
      </c>
      <c r="B9" s="405">
        <v>415.63232021567967</v>
      </c>
      <c r="C9" s="406">
        <v>3.1605719673170491</v>
      </c>
      <c r="D9" s="405">
        <v>423.25900811818246</v>
      </c>
      <c r="E9" s="406">
        <v>3.1274716645842888</v>
      </c>
      <c r="F9" s="364">
        <v>-7.6266879025028516</v>
      </c>
      <c r="G9" s="407">
        <v>2.7895981763269675</v>
      </c>
    </row>
    <row r="10" spans="1:7" s="3" customFormat="1" x14ac:dyDescent="0.25">
      <c r="A10" s="419" t="s">
        <v>187</v>
      </c>
      <c r="B10" s="405">
        <v>468.60884536995883</v>
      </c>
      <c r="C10" s="406">
        <v>3.1111672853550267</v>
      </c>
      <c r="D10" s="405">
        <v>474.87044628759463</v>
      </c>
      <c r="E10" s="406">
        <v>3.198119270541695</v>
      </c>
      <c r="F10" s="364">
        <v>-6.2616009176357643</v>
      </c>
      <c r="G10" s="407">
        <v>3.3423720436555038</v>
      </c>
    </row>
    <row r="11" spans="1:7" s="3" customFormat="1" x14ac:dyDescent="0.25">
      <c r="A11" s="419" t="s">
        <v>171</v>
      </c>
      <c r="B11" s="405">
        <v>502.04682978988387</v>
      </c>
      <c r="C11" s="406">
        <v>2.6902164281668379</v>
      </c>
      <c r="D11" s="405">
        <v>514.13159943107235</v>
      </c>
      <c r="E11" s="406">
        <v>2.89943981597657</v>
      </c>
      <c r="F11" s="364">
        <v>-12.084769641188565</v>
      </c>
      <c r="G11" s="407">
        <v>3.3256984909844531</v>
      </c>
    </row>
    <row r="12" spans="1:7" s="3" customFormat="1" x14ac:dyDescent="0.25">
      <c r="A12" s="419" t="s">
        <v>147</v>
      </c>
      <c r="B12" s="405">
        <v>433.94756215845376</v>
      </c>
      <c r="C12" s="406">
        <v>1.3013453502371264</v>
      </c>
      <c r="D12" s="405">
        <v>426.35212760086154</v>
      </c>
      <c r="E12" s="406">
        <v>1.6877132515081685</v>
      </c>
      <c r="F12" s="364">
        <v>7.5954345575921653</v>
      </c>
      <c r="G12" s="407">
        <v>1.9306652301963005</v>
      </c>
    </row>
    <row r="13" spans="1:7" s="3" customFormat="1" x14ac:dyDescent="0.25">
      <c r="A13" s="419" t="s">
        <v>175</v>
      </c>
      <c r="B13" s="405">
        <v>585.75311062389562</v>
      </c>
      <c r="C13" s="406">
        <v>2.639353184571728</v>
      </c>
      <c r="D13" s="405">
        <v>596.553872232353</v>
      </c>
      <c r="E13" s="406">
        <v>2.9207870237401332</v>
      </c>
      <c r="F13" s="364">
        <v>-10.800761608457357</v>
      </c>
      <c r="G13" s="407">
        <v>2.3599375269352305</v>
      </c>
    </row>
    <row r="14" spans="1:7" s="3" customFormat="1" x14ac:dyDescent="0.25">
      <c r="A14" s="419" t="s">
        <v>161</v>
      </c>
      <c r="B14" s="405">
        <v>436.90426590404235</v>
      </c>
      <c r="C14" s="406">
        <v>3.8552574834189537</v>
      </c>
      <c r="D14" s="405">
        <v>435.27723796101782</v>
      </c>
      <c r="E14" s="406">
        <v>4.8633475562702904</v>
      </c>
      <c r="F14" s="364">
        <v>1.6270279430244501</v>
      </c>
      <c r="G14" s="407">
        <v>4.479311485651821</v>
      </c>
    </row>
    <row r="15" spans="1:7" s="3" customFormat="1" x14ac:dyDescent="0.25">
      <c r="A15" s="419" t="s">
        <v>140</v>
      </c>
      <c r="B15" s="405">
        <v>509.54625248017976</v>
      </c>
      <c r="C15" s="406">
        <v>2.7071539078042437</v>
      </c>
      <c r="D15" s="405">
        <v>514.45101726146481</v>
      </c>
      <c r="E15" s="406">
        <v>2.52659988890036</v>
      </c>
      <c r="F15" s="364">
        <v>-4.9047647812850874</v>
      </c>
      <c r="G15" s="407">
        <v>2.2580155573019289</v>
      </c>
    </row>
    <row r="16" spans="1:7" s="3" customFormat="1" x14ac:dyDescent="0.25">
      <c r="A16" s="419" t="s">
        <v>133</v>
      </c>
      <c r="B16" s="405">
        <v>413.62675754931433</v>
      </c>
      <c r="C16" s="406">
        <v>2.7267060398443528</v>
      </c>
      <c r="D16" s="405">
        <v>421.09179181027804</v>
      </c>
      <c r="E16" s="406">
        <v>3.3018757220572228</v>
      </c>
      <c r="F16" s="364">
        <v>-7.4650342609637397</v>
      </c>
      <c r="G16" s="407">
        <v>3.6470001583136207</v>
      </c>
    </row>
    <row r="17" spans="1:7" s="3" customFormat="1" x14ac:dyDescent="0.25">
      <c r="A17" s="419" t="s">
        <v>184</v>
      </c>
      <c r="B17" s="405">
        <v>529.36385716791017</v>
      </c>
      <c r="C17" s="406">
        <v>4.1142034534224488</v>
      </c>
      <c r="D17" s="405">
        <v>532.90789637769683</v>
      </c>
      <c r="E17" s="406">
        <v>4.2539210695001071</v>
      </c>
      <c r="F17" s="364">
        <v>-3.544039209786729</v>
      </c>
      <c r="G17" s="407">
        <v>6.0604218178137419</v>
      </c>
    </row>
    <row r="18" spans="1:7" s="3" customFormat="1" x14ac:dyDescent="0.25">
      <c r="A18" s="419" t="s">
        <v>153</v>
      </c>
      <c r="B18" s="405">
        <v>459.92204182755722</v>
      </c>
      <c r="C18" s="406">
        <v>3.3595953633347375</v>
      </c>
      <c r="D18" s="405">
        <v>468.54350983166108</v>
      </c>
      <c r="E18" s="406">
        <v>3.0383326555548704</v>
      </c>
      <c r="F18" s="364">
        <v>-8.6214680041038605</v>
      </c>
      <c r="G18" s="407">
        <v>3.8273842129865048</v>
      </c>
    </row>
    <row r="19" spans="1:7" s="3" customFormat="1" x14ac:dyDescent="0.25">
      <c r="A19" s="419" t="s">
        <v>189</v>
      </c>
      <c r="B19" s="405">
        <v>454.95996757633276</v>
      </c>
      <c r="C19" s="406">
        <v>1.6985382201403025</v>
      </c>
      <c r="D19" s="405">
        <v>446.56717816678884</v>
      </c>
      <c r="E19" s="406">
        <v>1.9439678431266219</v>
      </c>
      <c r="F19" s="364">
        <v>8.3927894095438997</v>
      </c>
      <c r="G19" s="407">
        <v>2.3128483562476796</v>
      </c>
    </row>
    <row r="20" spans="1:7" s="3" customFormat="1" x14ac:dyDescent="0.25">
      <c r="A20" s="419" t="s">
        <v>159</v>
      </c>
      <c r="B20" s="405">
        <v>497.67159461507646</v>
      </c>
      <c r="C20" s="406">
        <v>3.1667861934607702</v>
      </c>
      <c r="D20" s="405">
        <v>501.18653767431056</v>
      </c>
      <c r="E20" s="406">
        <v>2.9478758424282536</v>
      </c>
      <c r="F20" s="364">
        <v>-3.5149430592340538</v>
      </c>
      <c r="G20" s="407">
        <v>3.6343483825583354</v>
      </c>
    </row>
    <row r="21" spans="1:7" s="3" customFormat="1" x14ac:dyDescent="0.25">
      <c r="A21" s="419" t="s">
        <v>144</v>
      </c>
      <c r="B21" s="405">
        <v>507.45431058868365</v>
      </c>
      <c r="C21" s="406">
        <v>2.2727076902642263</v>
      </c>
      <c r="D21" s="405">
        <v>511.33892958982426</v>
      </c>
      <c r="E21" s="406">
        <v>2.2625210536091624</v>
      </c>
      <c r="F21" s="364">
        <v>-3.8846190011405954</v>
      </c>
      <c r="G21" s="407">
        <v>2.9122828531492058</v>
      </c>
    </row>
    <row r="22" spans="1:7" s="3" customFormat="1" x14ac:dyDescent="0.25">
      <c r="A22" s="419" t="s">
        <v>162</v>
      </c>
      <c r="B22" s="405">
        <v>519.18702686748702</v>
      </c>
      <c r="C22" s="406">
        <v>2.0246604854155974</v>
      </c>
      <c r="D22" s="405">
        <v>527.63801470825922</v>
      </c>
      <c r="E22" s="406">
        <v>2.234813613365493</v>
      </c>
      <c r="F22" s="364">
        <v>-8.4509878407722336</v>
      </c>
      <c r="G22" s="407">
        <v>2.4723486781469495</v>
      </c>
    </row>
    <row r="23" spans="1:7" s="3" customFormat="1" x14ac:dyDescent="0.25">
      <c r="A23" s="419" t="s">
        <v>178</v>
      </c>
      <c r="B23" s="405">
        <v>510.40571203763039</v>
      </c>
      <c r="C23" s="406">
        <v>2.1746208663818103</v>
      </c>
      <c r="D23" s="405">
        <v>504.31243226208471</v>
      </c>
      <c r="E23" s="406">
        <v>2.5428400226643499</v>
      </c>
      <c r="F23" s="364">
        <v>6.0932797755457102</v>
      </c>
      <c r="G23" s="407">
        <v>2.6472730734113616</v>
      </c>
    </row>
    <row r="24" spans="1:7" s="3" customFormat="1" x14ac:dyDescent="0.25">
      <c r="A24" s="419" t="s">
        <v>139</v>
      </c>
      <c r="B24" s="405">
        <v>492.18462275184385</v>
      </c>
      <c r="C24" s="406">
        <v>2.7659607514961144</v>
      </c>
      <c r="D24" s="405">
        <v>498.54484551185544</v>
      </c>
      <c r="E24" s="406">
        <v>2.6763130321918367</v>
      </c>
      <c r="F24" s="364">
        <v>-6.3602227600115731</v>
      </c>
      <c r="G24" s="407">
        <v>2.8557490272476076</v>
      </c>
    </row>
    <row r="25" spans="1:7" s="3" customFormat="1" x14ac:dyDescent="0.25">
      <c r="A25" s="419" t="s">
        <v>154</v>
      </c>
      <c r="B25" s="405">
        <v>496.24632135339016</v>
      </c>
      <c r="C25" s="406">
        <v>3.0613673726836668</v>
      </c>
      <c r="D25" s="405">
        <v>503.30791709699935</v>
      </c>
      <c r="E25" s="406">
        <v>2.9866893797472658</v>
      </c>
      <c r="F25" s="364">
        <v>-7.0615957436091668</v>
      </c>
      <c r="G25" s="407">
        <v>2.8806815064414386</v>
      </c>
    </row>
    <row r="26" spans="1:7" s="3" customFormat="1" x14ac:dyDescent="0.25">
      <c r="A26" s="419" t="s">
        <v>185</v>
      </c>
      <c r="B26" s="405">
        <v>451.20688820072951</v>
      </c>
      <c r="C26" s="406">
        <v>3.1903302352891449</v>
      </c>
      <c r="D26" s="405">
        <v>451.52921782773478</v>
      </c>
      <c r="E26" s="406">
        <v>3.903026170156195</v>
      </c>
      <c r="F26" s="364">
        <v>-0.32232962700535384</v>
      </c>
      <c r="G26" s="407">
        <v>3.5631249302169192</v>
      </c>
    </row>
    <row r="27" spans="1:7" s="3" customFormat="1" x14ac:dyDescent="0.25">
      <c r="A27" s="419" t="s">
        <v>170</v>
      </c>
      <c r="B27" s="405">
        <v>553.99691006351725</v>
      </c>
      <c r="C27" s="406">
        <v>3.3764342505439071</v>
      </c>
      <c r="D27" s="405">
        <v>548.45988210362884</v>
      </c>
      <c r="E27" s="406">
        <v>3.6314297906825472</v>
      </c>
      <c r="F27" s="364">
        <v>5.5370279598884622</v>
      </c>
      <c r="G27" s="407">
        <v>3.6486413467022527</v>
      </c>
    </row>
    <row r="28" spans="1:7" s="3" customFormat="1" x14ac:dyDescent="0.25">
      <c r="A28" s="419" t="s">
        <v>138</v>
      </c>
      <c r="B28" s="405">
        <v>476.71709401663077</v>
      </c>
      <c r="C28" s="406">
        <v>3.183902820689354</v>
      </c>
      <c r="D28" s="405">
        <v>485.53023617101081</v>
      </c>
      <c r="E28" s="406">
        <v>2.9770493932521473</v>
      </c>
      <c r="F28" s="364">
        <v>-8.8131421543800066</v>
      </c>
      <c r="G28" s="407">
        <v>4.099183878933176</v>
      </c>
    </row>
    <row r="29" spans="1:7" s="3" customFormat="1" x14ac:dyDescent="0.25">
      <c r="A29" s="419" t="s">
        <v>160</v>
      </c>
      <c r="B29" s="405">
        <v>500.06255045178364</v>
      </c>
      <c r="C29" s="406">
        <v>2.9023305233274534</v>
      </c>
      <c r="D29" s="405">
        <v>490.24793546601768</v>
      </c>
      <c r="E29" s="406">
        <v>2.4563084210636315</v>
      </c>
      <c r="F29" s="364">
        <v>9.8146149857658322</v>
      </c>
      <c r="G29" s="407">
        <v>3.7013985626525514</v>
      </c>
    </row>
    <row r="30" spans="1:7" s="3" customFormat="1" x14ac:dyDescent="0.25">
      <c r="A30" s="419" t="s">
        <v>146</v>
      </c>
      <c r="B30" s="405">
        <v>496.67617367190655</v>
      </c>
      <c r="C30" s="406">
        <v>2.6966325315916881</v>
      </c>
      <c r="D30" s="405">
        <v>502.62356861361224</v>
      </c>
      <c r="E30" s="406">
        <v>2.8741274927370406</v>
      </c>
      <c r="F30" s="364">
        <v>-5.9473949417056877</v>
      </c>
      <c r="G30" s="407">
        <v>3.4124693729552296</v>
      </c>
    </row>
    <row r="31" spans="1:7" s="3" customFormat="1" x14ac:dyDescent="0.25">
      <c r="A31" s="419" t="s">
        <v>149</v>
      </c>
      <c r="B31" s="405">
        <v>467.38636224644591</v>
      </c>
      <c r="C31" s="406">
        <v>3.5359481815524854</v>
      </c>
      <c r="D31" s="405">
        <v>458.19363528555778</v>
      </c>
      <c r="E31" s="406">
        <v>5.1971632732952528</v>
      </c>
      <c r="F31" s="364">
        <v>9.192726960888189</v>
      </c>
      <c r="G31" s="407">
        <v>5.3614139013252666</v>
      </c>
    </row>
    <row r="32" spans="1:7" s="3" customFormat="1" x14ac:dyDescent="0.25">
      <c r="A32" s="419" t="s">
        <v>151</v>
      </c>
      <c r="B32" s="405">
        <v>478.54868299010525</v>
      </c>
      <c r="C32" s="406">
        <v>3.1292203552734787</v>
      </c>
      <c r="D32" s="405">
        <v>494.09067023188464</v>
      </c>
      <c r="E32" s="406">
        <v>3.3438372577976381</v>
      </c>
      <c r="F32" s="364">
        <v>-15.541987241779374</v>
      </c>
      <c r="G32" s="407">
        <v>3.4893696111885215</v>
      </c>
    </row>
    <row r="33" spans="1:7" s="3" customFormat="1" x14ac:dyDescent="0.25">
      <c r="A33" s="419" t="s">
        <v>135</v>
      </c>
      <c r="B33" s="405">
        <v>522.03461753602573</v>
      </c>
      <c r="C33" s="406">
        <v>2.8618995691095854</v>
      </c>
      <c r="D33" s="405">
        <v>532.15610962717744</v>
      </c>
      <c r="E33" s="406">
        <v>3.4233274189966711</v>
      </c>
      <c r="F33" s="364">
        <v>-10.121492091151845</v>
      </c>
      <c r="G33" s="407">
        <v>3.934628989506638</v>
      </c>
    </row>
    <row r="34" spans="1:7" s="3" customFormat="1" x14ac:dyDescent="0.25">
      <c r="A34" s="419" t="s">
        <v>137</v>
      </c>
      <c r="B34" s="405">
        <v>422.48200286295071</v>
      </c>
      <c r="C34" s="406">
        <v>2.6479968499300024</v>
      </c>
      <c r="D34" s="405">
        <v>423.77393187276857</v>
      </c>
      <c r="E34" s="406">
        <v>2.0417966065691595</v>
      </c>
      <c r="F34" s="364">
        <v>-1.2919290098178466</v>
      </c>
      <c r="G34" s="407">
        <v>2.7508210998190306</v>
      </c>
    </row>
    <row r="35" spans="1:7" s="3" customFormat="1" x14ac:dyDescent="0.25">
      <c r="A35" s="419" t="s">
        <v>167</v>
      </c>
      <c r="B35" s="405">
        <v>523.81400456143911</v>
      </c>
      <c r="C35" s="406">
        <v>4.042859141199675</v>
      </c>
      <c r="D35" s="405">
        <v>527.85614749845638</v>
      </c>
      <c r="E35" s="406">
        <v>4.1215250498058893</v>
      </c>
      <c r="F35" s="364">
        <v>-4.0421429370171493</v>
      </c>
      <c r="G35" s="407">
        <v>5.288318992306416</v>
      </c>
    </row>
    <row r="36" spans="1:7" s="3" customFormat="1" x14ac:dyDescent="0.25">
      <c r="A36" s="419" t="s">
        <v>164</v>
      </c>
      <c r="B36" s="405">
        <v>492.79475392456374</v>
      </c>
      <c r="C36" s="406">
        <v>2.4573852768914102</v>
      </c>
      <c r="D36" s="405">
        <v>499.56300224991514</v>
      </c>
      <c r="E36" s="406">
        <v>2.2493871689135987</v>
      </c>
      <c r="F36" s="364">
        <v>-6.7682483253515278</v>
      </c>
      <c r="G36" s="407">
        <v>2.624638705357913</v>
      </c>
    </row>
    <row r="37" spans="1:7" s="3" customFormat="1" x14ac:dyDescent="0.25">
      <c r="A37" s="419" t="s">
        <v>174</v>
      </c>
      <c r="B37" s="405">
        <v>482.45379907864901</v>
      </c>
      <c r="C37" s="406">
        <v>2.7000105818444746</v>
      </c>
      <c r="D37" s="405">
        <v>479.98268824868347</v>
      </c>
      <c r="E37" s="406">
        <v>2.4167097227845087</v>
      </c>
      <c r="F37" s="364">
        <v>2.4711108299655224</v>
      </c>
      <c r="G37" s="407">
        <v>3.3122495922570518</v>
      </c>
    </row>
    <row r="38" spans="1:7" s="3" customFormat="1" x14ac:dyDescent="0.25">
      <c r="A38" s="419" t="s">
        <v>186</v>
      </c>
      <c r="B38" s="405">
        <v>479.62447431912699</v>
      </c>
      <c r="C38" s="406">
        <v>1.6698499788281755</v>
      </c>
      <c r="D38" s="405">
        <v>487.11445061087966</v>
      </c>
      <c r="E38" s="406">
        <v>1.4801536373314659</v>
      </c>
      <c r="F38" s="364">
        <v>-7.4899762917525265</v>
      </c>
      <c r="G38" s="407">
        <v>2.2668375078995253</v>
      </c>
    </row>
    <row r="39" spans="1:7" s="3" customFormat="1" x14ac:dyDescent="0.25">
      <c r="A39" s="419" t="s">
        <v>142</v>
      </c>
      <c r="B39" s="405">
        <v>555.76726819554733</v>
      </c>
      <c r="C39" s="406">
        <v>2.2049646900173343</v>
      </c>
      <c r="D39" s="405">
        <v>559.52291461966536</v>
      </c>
      <c r="E39" s="406">
        <v>2.1669294961060226</v>
      </c>
      <c r="F39" s="364">
        <v>-3.7556464241180834</v>
      </c>
      <c r="G39" s="407">
        <v>3.1096651350071185</v>
      </c>
    </row>
    <row r="40" spans="1:7" s="3" customFormat="1" x14ac:dyDescent="0.25">
      <c r="A40" s="419" t="s">
        <v>145</v>
      </c>
      <c r="B40" s="405">
        <v>443.48121557479044</v>
      </c>
      <c r="C40" s="406">
        <v>3.2034547060374781</v>
      </c>
      <c r="D40" s="405">
        <v>436.76040085954293</v>
      </c>
      <c r="E40" s="406">
        <v>3.4663512639684591</v>
      </c>
      <c r="F40" s="364">
        <v>6.7208147152475313</v>
      </c>
      <c r="G40" s="407">
        <v>3.3958902269229632</v>
      </c>
    </row>
    <row r="41" spans="1:7" s="3" customFormat="1" x14ac:dyDescent="0.25">
      <c r="A41" s="419" t="s">
        <v>155</v>
      </c>
      <c r="B41" s="405">
        <v>478.41538085353517</v>
      </c>
      <c r="C41" s="406">
        <v>2.7344630822023879</v>
      </c>
      <c r="D41" s="405">
        <v>465.58583863463713</v>
      </c>
      <c r="E41" s="406">
        <v>2.4264140818280389</v>
      </c>
      <c r="F41" s="364">
        <v>12.829542218898149</v>
      </c>
      <c r="G41" s="407">
        <v>3.491404029834948</v>
      </c>
    </row>
    <row r="42" spans="1:7" s="3" customFormat="1" x14ac:dyDescent="0.25">
      <c r="A42" s="419" t="s">
        <v>136</v>
      </c>
      <c r="B42" s="405">
        <v>403.16562910716885</v>
      </c>
      <c r="C42" s="406">
        <v>2.7443385680215409</v>
      </c>
      <c r="D42" s="405">
        <v>414.91780870693378</v>
      </c>
      <c r="E42" s="406">
        <v>2.8751979845029276</v>
      </c>
      <c r="F42" s="364">
        <v>-11.752179599764879</v>
      </c>
      <c r="G42" s="407">
        <v>2.5816300160667436</v>
      </c>
    </row>
    <row r="43" spans="1:7" s="3" customFormat="1" x14ac:dyDescent="0.25">
      <c r="A43" s="419" t="s">
        <v>134</v>
      </c>
      <c r="B43" s="405">
        <v>425.31608932274168</v>
      </c>
      <c r="C43" s="406">
        <v>2.1794714735411862</v>
      </c>
      <c r="D43" s="405">
        <v>433.55598087094097</v>
      </c>
      <c r="E43" s="406">
        <v>1.856415022590127</v>
      </c>
      <c r="F43" s="364">
        <v>-8.2398915481993011</v>
      </c>
      <c r="G43" s="407">
        <v>3.1795409085099982</v>
      </c>
    </row>
    <row r="44" spans="1:7" s="3" customFormat="1" x14ac:dyDescent="0.25">
      <c r="A44" s="419" t="s">
        <v>173</v>
      </c>
      <c r="B44" s="405">
        <v>518.54757174996632</v>
      </c>
      <c r="C44" s="406">
        <v>2.6630953709104461</v>
      </c>
      <c r="D44" s="405">
        <v>519.91089465117273</v>
      </c>
      <c r="E44" s="406">
        <v>3.4980503716992786</v>
      </c>
      <c r="F44" s="364">
        <v>-1.3633229012063</v>
      </c>
      <c r="G44" s="407">
        <v>3.3094604976705537</v>
      </c>
    </row>
    <row r="45" spans="1:7" s="3" customFormat="1" x14ac:dyDescent="0.25">
      <c r="A45" s="419" t="s">
        <v>169</v>
      </c>
      <c r="B45" s="405">
        <v>490.02152458156655</v>
      </c>
      <c r="C45" s="406">
        <v>2.2663359275826447</v>
      </c>
      <c r="D45" s="405">
        <v>498.88801733576787</v>
      </c>
      <c r="E45" s="406">
        <v>2.4847149091968181</v>
      </c>
      <c r="F45" s="364">
        <v>-8.8664927542013405</v>
      </c>
      <c r="G45" s="407">
        <v>3.304765366611599</v>
      </c>
    </row>
    <row r="46" spans="1:7" s="3" customFormat="1" x14ac:dyDescent="0.25">
      <c r="A46" s="419" t="s">
        <v>152</v>
      </c>
      <c r="B46" s="405">
        <v>504.50544303084553</v>
      </c>
      <c r="C46" s="406">
        <v>2.6179697555655994</v>
      </c>
      <c r="D46" s="405">
        <v>497.49850760786416</v>
      </c>
      <c r="E46" s="406">
        <v>2.537594854616267</v>
      </c>
      <c r="F46" s="364">
        <v>7.006935422981349</v>
      </c>
      <c r="G46" s="407">
        <v>2.6347065822286884</v>
      </c>
    </row>
    <row r="47" spans="1:7" s="3" customFormat="1" x14ac:dyDescent="0.25">
      <c r="A47" s="418" t="s">
        <v>96</v>
      </c>
      <c r="B47" s="405">
        <v>486.66514498259528</v>
      </c>
      <c r="C47" s="406">
        <v>0.47205813351543502</v>
      </c>
      <c r="D47" s="405">
        <v>491.8694234591203</v>
      </c>
      <c r="E47" s="406">
        <v>0.50066147355682311</v>
      </c>
      <c r="F47" s="364">
        <v>-5.2042784765250421</v>
      </c>
      <c r="G47" s="407">
        <v>0.55797087543212132</v>
      </c>
    </row>
    <row r="48" spans="1:7" s="3" customFormat="1" x14ac:dyDescent="0.25">
      <c r="A48" s="419" t="s">
        <v>179</v>
      </c>
      <c r="B48" s="405">
        <v>514.94847060430698</v>
      </c>
      <c r="C48" s="406">
        <v>3.1069043529569367</v>
      </c>
      <c r="D48" s="405">
        <v>516.3480433915629</v>
      </c>
      <c r="E48" s="406">
        <v>2.9154601814166261</v>
      </c>
      <c r="F48" s="364">
        <v>-1.3995727872559998</v>
      </c>
      <c r="G48" s="407">
        <v>3.0225125458178677</v>
      </c>
    </row>
    <row r="49" spans="1:7" s="3" customFormat="1" x14ac:dyDescent="0.25">
      <c r="A49" s="419" t="s">
        <v>180</v>
      </c>
      <c r="B49" s="405">
        <v>487.9130888362169</v>
      </c>
      <c r="C49" s="406">
        <v>3.1396285607123335</v>
      </c>
      <c r="D49" s="405">
        <v>496.93142419377631</v>
      </c>
      <c r="E49" s="406">
        <v>3.042143859916131</v>
      </c>
      <c r="F49" s="364">
        <v>-9.0183353575593799</v>
      </c>
      <c r="G49" s="407">
        <v>3.1299349096362197</v>
      </c>
    </row>
    <row r="50" spans="1:7" s="3" customFormat="1" x14ac:dyDescent="0.25">
      <c r="A50" s="419" t="s">
        <v>150</v>
      </c>
      <c r="B50" s="405">
        <v>426.39581144303838</v>
      </c>
      <c r="C50" s="406">
        <v>1.546182617323147</v>
      </c>
      <c r="D50" s="405">
        <v>402.40974688085845</v>
      </c>
      <c r="E50" s="406">
        <v>1.4345584436796384</v>
      </c>
      <c r="F50" s="364">
        <v>23.986064562180054</v>
      </c>
      <c r="G50" s="407">
        <v>1.6754021081451325</v>
      </c>
    </row>
    <row r="51" spans="1:7" s="3" customFormat="1" x14ac:dyDescent="0.25">
      <c r="A51" s="419" t="s">
        <v>157</v>
      </c>
      <c r="B51" s="405">
        <v>485.45708905324614</v>
      </c>
      <c r="C51" s="406">
        <v>3.0996141600108675</v>
      </c>
      <c r="D51" s="405">
        <v>490.15444832794969</v>
      </c>
      <c r="E51" s="406">
        <v>3.2240997512494749</v>
      </c>
      <c r="F51" s="364">
        <v>-4.6973592747035466</v>
      </c>
      <c r="G51" s="407">
        <v>2.2132908729329892</v>
      </c>
    </row>
    <row r="52" spans="1:7" s="3" customFormat="1" x14ac:dyDescent="0.25">
      <c r="A52" s="419" t="s">
        <v>141</v>
      </c>
      <c r="B52" s="405">
        <v>446.80273225937975</v>
      </c>
      <c r="C52" s="406">
        <v>3.436352683250266</v>
      </c>
      <c r="D52" s="405">
        <v>449.70825229995091</v>
      </c>
      <c r="E52" s="406">
        <v>3.93884122735723</v>
      </c>
      <c r="F52" s="364">
        <v>-2.9055200405711674</v>
      </c>
      <c r="G52" s="407">
        <v>3.8251297899289955</v>
      </c>
    </row>
    <row r="53" spans="1:7" s="3" customFormat="1" x14ac:dyDescent="0.25">
      <c r="A53" s="419" t="s">
        <v>166</v>
      </c>
      <c r="B53" s="405">
        <v>566.89361883655704</v>
      </c>
      <c r="C53" s="406">
        <v>2.3157878993352643</v>
      </c>
      <c r="D53" s="405">
        <v>571.04148002256215</v>
      </c>
      <c r="E53" s="406">
        <v>1.5771492554905076</v>
      </c>
      <c r="F53" s="364">
        <v>-4.1478611860051391</v>
      </c>
      <c r="G53" s="407">
        <v>2.3067176707112895</v>
      </c>
    </row>
    <row r="54" spans="1:7" s="3" customFormat="1" x14ac:dyDescent="0.25">
      <c r="A54" s="419" t="s">
        <v>182</v>
      </c>
      <c r="B54" s="405">
        <v>483.90195629023032</v>
      </c>
      <c r="C54" s="406">
        <v>3.2276136733056799</v>
      </c>
      <c r="D54" s="405">
        <v>488.45905828430023</v>
      </c>
      <c r="E54" s="406">
        <v>3.1563155471233726</v>
      </c>
      <c r="F54" s="364">
        <v>-4.5571019940699786</v>
      </c>
      <c r="G54" s="407">
        <v>3.8513840411547693</v>
      </c>
    </row>
    <row r="55" spans="1:7" s="3" customFormat="1" x14ac:dyDescent="0.25">
      <c r="A55" s="419" t="s">
        <v>148</v>
      </c>
      <c r="B55" s="405">
        <v>508.59019339351727</v>
      </c>
      <c r="C55" s="406">
        <v>1.8279203034178009</v>
      </c>
      <c r="D55" s="405">
        <v>509.19039256086819</v>
      </c>
      <c r="E55" s="406">
        <v>1.8799705714275066</v>
      </c>
      <c r="F55" s="364">
        <v>-0.60019916735092238</v>
      </c>
      <c r="G55" s="407">
        <v>2.5144467510282493</v>
      </c>
    </row>
    <row r="56" spans="1:7" s="3" customFormat="1" x14ac:dyDescent="0.25">
      <c r="A56" s="419" t="s">
        <v>168</v>
      </c>
      <c r="B56" s="405">
        <v>478.13591051717498</v>
      </c>
      <c r="C56" s="406">
        <v>1.4772340862575533</v>
      </c>
      <c r="D56" s="405">
        <v>484.56819521404833</v>
      </c>
      <c r="E56" s="406">
        <v>2.0625830941496237</v>
      </c>
      <c r="F56" s="364">
        <v>-6.4322846968732792</v>
      </c>
      <c r="G56" s="407">
        <v>2.0872530226141759</v>
      </c>
    </row>
    <row r="57" spans="1:7" s="3" customFormat="1" x14ac:dyDescent="0.25">
      <c r="A57" s="419" t="s">
        <v>163</v>
      </c>
      <c r="B57" s="405">
        <v>503.01281406083046</v>
      </c>
      <c r="C57" s="406">
        <v>3.0630253820012094</v>
      </c>
      <c r="D57" s="405">
        <v>501.76316599671122</v>
      </c>
      <c r="E57" s="406">
        <v>3.0617143224258192</v>
      </c>
      <c r="F57" s="364">
        <v>1.2496480641193273</v>
      </c>
      <c r="G57" s="407">
        <v>3.0611874927560949</v>
      </c>
    </row>
    <row r="58" spans="1:7" s="3" customFormat="1" x14ac:dyDescent="0.25">
      <c r="A58" s="419" t="s">
        <v>165</v>
      </c>
      <c r="B58" s="405">
        <v>511.59641330034106</v>
      </c>
      <c r="C58" s="406">
        <v>3.5402979583928298</v>
      </c>
      <c r="D58" s="405">
        <v>518.65813856074715</v>
      </c>
      <c r="E58" s="406">
        <v>2.9716257555292196</v>
      </c>
      <c r="F58" s="364">
        <v>-7.0617252604061269</v>
      </c>
      <c r="G58" s="407">
        <v>2.8616068766447658</v>
      </c>
    </row>
    <row r="59" spans="1:7" s="3" customFormat="1" x14ac:dyDescent="0.25">
      <c r="A59" s="419" t="s">
        <v>176</v>
      </c>
      <c r="B59" s="405">
        <v>426.03121843440806</v>
      </c>
      <c r="C59" s="406">
        <v>3.6969646113568602</v>
      </c>
      <c r="D59" s="405">
        <v>410.06018087329795</v>
      </c>
      <c r="E59" s="406">
        <v>4.9386519892729517</v>
      </c>
      <c r="F59" s="364">
        <v>15.971037561110137</v>
      </c>
      <c r="G59" s="407">
        <v>5.2786672123767797</v>
      </c>
    </row>
    <row r="60" spans="1:7" s="3" customFormat="1" x14ac:dyDescent="0.25">
      <c r="A60" s="419" t="s">
        <v>172</v>
      </c>
      <c r="B60" s="405">
        <v>451.01509644049469</v>
      </c>
      <c r="C60" s="406">
        <v>2.8728460464560994</v>
      </c>
      <c r="D60" s="405">
        <v>455.95795300530881</v>
      </c>
      <c r="E60" s="406">
        <v>3.1593023775884892</v>
      </c>
      <c r="F60" s="364">
        <v>-4.9428565648141616</v>
      </c>
      <c r="G60" s="407">
        <v>4.0325087789968483</v>
      </c>
    </row>
    <row r="61" spans="1:7" s="3" customFormat="1" x14ac:dyDescent="0.25">
      <c r="A61" s="419" t="s">
        <v>181</v>
      </c>
      <c r="B61" s="405">
        <v>439.3202695595208</v>
      </c>
      <c r="C61" s="406">
        <v>2.7792469382696154</v>
      </c>
      <c r="D61" s="405">
        <v>430.45342031396524</v>
      </c>
      <c r="E61" s="406">
        <v>2.3957449539749374</v>
      </c>
      <c r="F61" s="364">
        <v>8.8668492455555743</v>
      </c>
      <c r="G61" s="407">
        <v>3.0701236090719295</v>
      </c>
    </row>
    <row r="62" spans="1:7" s="3" customFormat="1" x14ac:dyDescent="0.25">
      <c r="A62" s="419" t="s">
        <v>188</v>
      </c>
      <c r="B62" s="405">
        <v>495.85838050072965</v>
      </c>
      <c r="C62" s="406">
        <v>3.0282547425711388</v>
      </c>
      <c r="D62" s="405">
        <v>508.03409797130092</v>
      </c>
      <c r="E62" s="406">
        <v>3.2222435743072149</v>
      </c>
      <c r="F62" s="364">
        <v>-12.175717470571289</v>
      </c>
      <c r="G62" s="407">
        <v>3.5924030965542135</v>
      </c>
    </row>
    <row r="63" spans="1:7" s="3" customFormat="1" x14ac:dyDescent="0.25">
      <c r="A63" s="419" t="s">
        <v>143</v>
      </c>
      <c r="B63" s="405">
        <v>473.84621441491458</v>
      </c>
      <c r="C63" s="406">
        <v>3.3035388645901134</v>
      </c>
      <c r="D63" s="405">
        <v>482.4576904467641</v>
      </c>
      <c r="E63" s="406">
        <v>3.9040785797399975</v>
      </c>
      <c r="F63" s="364">
        <v>-8.6114760318494472</v>
      </c>
      <c r="G63" s="407">
        <v>3.1960032470248319</v>
      </c>
    </row>
    <row r="64" spans="1:7" s="3" customFormat="1" x14ac:dyDescent="0.25">
      <c r="A64" s="420" t="s">
        <v>183</v>
      </c>
      <c r="B64" s="408">
        <v>413.67341733225578</v>
      </c>
      <c r="C64" s="409">
        <v>2.9577671377671884</v>
      </c>
      <c r="D64" s="408">
        <v>422.00606266995487</v>
      </c>
      <c r="E64" s="409">
        <v>3.2772206663240531</v>
      </c>
      <c r="F64" s="369">
        <v>-8.3326453376991374</v>
      </c>
      <c r="G64" s="410">
        <v>3.3095113921520003</v>
      </c>
    </row>
    <row r="65" spans="1:7" s="3" customFormat="1" ht="8.25" customHeight="1" x14ac:dyDescent="0.25">
      <c r="A65" s="102"/>
      <c r="B65" s="103"/>
      <c r="C65" s="104"/>
      <c r="D65" s="103"/>
      <c r="E65" s="104"/>
      <c r="F65" s="105"/>
      <c r="G65" s="106"/>
    </row>
    <row r="66" spans="1:7" s="139" customFormat="1" x14ac:dyDescent="0.25">
      <c r="A66" s="396" t="s">
        <v>250</v>
      </c>
      <c r="B66" s="397"/>
      <c r="C66" s="398"/>
      <c r="D66" s="397"/>
      <c r="E66" s="398"/>
      <c r="F66" s="399"/>
      <c r="G66" s="400"/>
    </row>
    <row r="67" spans="1:7" s="3" customFormat="1" x14ac:dyDescent="0.25">
      <c r="A67" s="102"/>
      <c r="B67" s="103"/>
      <c r="C67" s="104"/>
      <c r="D67" s="103"/>
      <c r="E67" s="104"/>
      <c r="F67" s="105"/>
      <c r="G67" s="106"/>
    </row>
  </sheetData>
  <sortState ref="I73:J131">
    <sortCondition ref="J73:J131"/>
  </sortState>
  <mergeCells count="4">
    <mergeCell ref="A4:A5"/>
    <mergeCell ref="B4:C4"/>
    <mergeCell ref="D4:E4"/>
    <mergeCell ref="F4:G4"/>
  </mergeCells>
  <conditionalFormatting sqref="F6:F64">
    <cfRule type="expression" dxfId="16" priority="3">
      <formula>ABS(F6/G6)&gt;1.96</formula>
    </cfRule>
  </conditionalFormatting>
  <hyperlinks>
    <hyperlink ref="A2" location="TOC!A1" display="Return to TOC"/>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workbookViewId="0">
      <selection activeCell="A2" sqref="A2"/>
    </sheetView>
  </sheetViews>
  <sheetFormatPr defaultRowHeight="15" x14ac:dyDescent="0.25"/>
  <cols>
    <col min="1" max="1" width="14" customWidth="1"/>
    <col min="2" max="2" width="10.28515625" customWidth="1"/>
    <col min="3" max="16" width="7.140625" customWidth="1"/>
    <col min="17" max="18" width="10.7109375" customWidth="1"/>
  </cols>
  <sheetData>
    <row r="1" spans="1:18" x14ac:dyDescent="0.25">
      <c r="A1" s="558" t="s">
        <v>332</v>
      </c>
      <c r="B1" s="559" t="s">
        <v>333</v>
      </c>
    </row>
    <row r="2" spans="1:18" x14ac:dyDescent="0.25">
      <c r="A2" s="218" t="s">
        <v>285</v>
      </c>
      <c r="B2" s="2"/>
    </row>
    <row r="4" spans="1:18" s="18" customFormat="1" ht="48" customHeight="1" x14ac:dyDescent="0.25">
      <c r="A4" s="629" t="s">
        <v>75</v>
      </c>
      <c r="B4" s="639" t="s">
        <v>30</v>
      </c>
      <c r="C4" s="644" t="s">
        <v>77</v>
      </c>
      <c r="D4" s="638"/>
      <c r="E4" s="643" t="s">
        <v>78</v>
      </c>
      <c r="F4" s="643"/>
      <c r="G4" s="641" t="s">
        <v>79</v>
      </c>
      <c r="H4" s="642"/>
      <c r="I4" s="643" t="s">
        <v>80</v>
      </c>
      <c r="J4" s="643"/>
      <c r="K4" s="641" t="s">
        <v>81</v>
      </c>
      <c r="L4" s="642"/>
      <c r="M4" s="643" t="s">
        <v>82</v>
      </c>
      <c r="N4" s="643"/>
      <c r="O4" s="641" t="s">
        <v>83</v>
      </c>
      <c r="P4" s="643"/>
      <c r="Q4" s="637" t="s">
        <v>88</v>
      </c>
      <c r="R4" s="638"/>
    </row>
    <row r="5" spans="1:18" ht="15.75" customHeight="1" x14ac:dyDescent="0.25">
      <c r="A5" s="630"/>
      <c r="B5" s="640"/>
      <c r="C5" s="421" t="s">
        <v>19</v>
      </c>
      <c r="D5" s="422" t="s">
        <v>20</v>
      </c>
      <c r="E5" s="423" t="s">
        <v>19</v>
      </c>
      <c r="F5" s="423" t="s">
        <v>20</v>
      </c>
      <c r="G5" s="421" t="s">
        <v>19</v>
      </c>
      <c r="H5" s="422" t="s">
        <v>20</v>
      </c>
      <c r="I5" s="423" t="s">
        <v>19</v>
      </c>
      <c r="J5" s="423" t="s">
        <v>20</v>
      </c>
      <c r="K5" s="421" t="s">
        <v>19</v>
      </c>
      <c r="L5" s="422" t="s">
        <v>20</v>
      </c>
      <c r="M5" s="423" t="s">
        <v>19</v>
      </c>
      <c r="N5" s="423" t="s">
        <v>20</v>
      </c>
      <c r="O5" s="421" t="s">
        <v>19</v>
      </c>
      <c r="P5" s="423" t="s">
        <v>20</v>
      </c>
      <c r="Q5" s="428" t="s">
        <v>19</v>
      </c>
      <c r="R5" s="560" t="s">
        <v>20</v>
      </c>
    </row>
    <row r="6" spans="1:18" x14ac:dyDescent="0.25">
      <c r="A6" s="635" t="s">
        <v>63</v>
      </c>
      <c r="B6" s="425" t="s">
        <v>28</v>
      </c>
      <c r="C6" s="248">
        <v>7.2695493038163548</v>
      </c>
      <c r="D6" s="346">
        <v>0.51071928395226052</v>
      </c>
      <c r="E6" s="347">
        <v>15.388156194431039</v>
      </c>
      <c r="F6" s="348">
        <v>0.64530949639279933</v>
      </c>
      <c r="G6" s="250">
        <v>24.474304254758682</v>
      </c>
      <c r="H6" s="346">
        <v>0.84213274416296902</v>
      </c>
      <c r="I6" s="252">
        <v>26.196289081810232</v>
      </c>
      <c r="J6" s="348">
        <v>0.69648759180595166</v>
      </c>
      <c r="K6" s="248">
        <v>17.541090420963563</v>
      </c>
      <c r="L6" s="346">
        <v>0.72126475335282458</v>
      </c>
      <c r="M6" s="347">
        <v>7.2842620344069759</v>
      </c>
      <c r="N6" s="348">
        <v>0.47480631151295055</v>
      </c>
      <c r="O6" s="248">
        <v>1.8463487098131555</v>
      </c>
      <c r="P6" s="348">
        <v>0.29517832765489749</v>
      </c>
      <c r="Q6" s="385">
        <v>52.867990246994097</v>
      </c>
      <c r="R6" s="249">
        <v>1.1799418401777939</v>
      </c>
    </row>
    <row r="7" spans="1:18" x14ac:dyDescent="0.25">
      <c r="A7" s="635"/>
      <c r="B7" s="425" t="s">
        <v>29</v>
      </c>
      <c r="C7" s="248">
        <v>7.9564420050475801</v>
      </c>
      <c r="D7" s="346">
        <v>0.6386513787853374</v>
      </c>
      <c r="E7" s="347">
        <v>14.25940058583789</v>
      </c>
      <c r="F7" s="348">
        <v>0.73911856584724667</v>
      </c>
      <c r="G7" s="250">
        <v>22.314676730178615</v>
      </c>
      <c r="H7" s="346">
        <v>0.705831188366844</v>
      </c>
      <c r="I7" s="252">
        <v>24.924727245523222</v>
      </c>
      <c r="J7" s="348">
        <v>0.7316038669152678</v>
      </c>
      <c r="K7" s="248">
        <v>18.792475778450797</v>
      </c>
      <c r="L7" s="346">
        <v>0.73773571561875206</v>
      </c>
      <c r="M7" s="347">
        <v>8.7003303027217171</v>
      </c>
      <c r="N7" s="348">
        <v>0.54795891309789113</v>
      </c>
      <c r="O7" s="248">
        <v>3.0519473522401253</v>
      </c>
      <c r="P7" s="348">
        <v>0.39158408069923084</v>
      </c>
      <c r="Q7" s="385">
        <v>55.469480678935895</v>
      </c>
      <c r="R7" s="249">
        <v>1.0088878398358563</v>
      </c>
    </row>
    <row r="8" spans="1:18" x14ac:dyDescent="0.25">
      <c r="A8" s="635" t="s">
        <v>96</v>
      </c>
      <c r="B8" s="425" t="s">
        <v>28</v>
      </c>
      <c r="C8" s="248">
        <v>9.01029812035428</v>
      </c>
      <c r="D8" s="346">
        <v>0.14202224647834449</v>
      </c>
      <c r="E8" s="347">
        <v>15.003384728165059</v>
      </c>
      <c r="F8" s="348">
        <v>0.16026728078483679</v>
      </c>
      <c r="G8" s="250">
        <v>22.936456003309171</v>
      </c>
      <c r="H8" s="346">
        <v>0.19424842341442039</v>
      </c>
      <c r="I8" s="252">
        <v>25.18254707346572</v>
      </c>
      <c r="J8" s="348">
        <v>0.1901241274464962</v>
      </c>
      <c r="K8" s="248">
        <v>18.32946644896419</v>
      </c>
      <c r="L8" s="346">
        <v>0.17478798306610299</v>
      </c>
      <c r="M8" s="347">
        <v>7.6913834253096569</v>
      </c>
      <c r="N8" s="348">
        <v>0.1242569137912668</v>
      </c>
      <c r="O8" s="248">
        <v>1.8464642004319309</v>
      </c>
      <c r="P8" s="348">
        <v>6.5739394320465203E-2</v>
      </c>
      <c r="Q8" s="385">
        <f>I8+K8+M8+O8</f>
        <v>53.049861148171502</v>
      </c>
      <c r="R8" s="561" t="s">
        <v>327</v>
      </c>
    </row>
    <row r="9" spans="1:18" x14ac:dyDescent="0.25">
      <c r="A9" s="636"/>
      <c r="B9" s="427" t="s">
        <v>29</v>
      </c>
      <c r="C9" s="254">
        <v>9.2495304450177986</v>
      </c>
      <c r="D9" s="351">
        <v>0.15242125207082169</v>
      </c>
      <c r="E9" s="352">
        <v>14.683729785739009</v>
      </c>
      <c r="F9" s="353">
        <v>0.16235008411479629</v>
      </c>
      <c r="G9" s="256">
        <v>21.493358813400221</v>
      </c>
      <c r="H9" s="351">
        <v>0.18288083982671291</v>
      </c>
      <c r="I9" s="258">
        <v>23.550888625938601</v>
      </c>
      <c r="J9" s="353">
        <v>0.19139784737062221</v>
      </c>
      <c r="K9" s="254">
        <v>18.724510969534329</v>
      </c>
      <c r="L9" s="351">
        <v>0.16723319870685671</v>
      </c>
      <c r="M9" s="352">
        <v>9.3696451315043134</v>
      </c>
      <c r="N9" s="353">
        <v>0.1287821728430934</v>
      </c>
      <c r="O9" s="254">
        <v>2.928336228865744</v>
      </c>
      <c r="P9" s="353">
        <v>8.0154270789922405E-2</v>
      </c>
      <c r="Q9" s="387">
        <f>I9+K9+M9+O9</f>
        <v>54.573380955842993</v>
      </c>
      <c r="R9" s="562" t="s">
        <v>327</v>
      </c>
    </row>
    <row r="10" spans="1:18" ht="6.75" customHeight="1" x14ac:dyDescent="0.25">
      <c r="A10" s="111"/>
      <c r="R10" s="139"/>
    </row>
    <row r="11" spans="1:18" s="6" customFormat="1" x14ac:dyDescent="0.25">
      <c r="A11" s="140" t="s">
        <v>328</v>
      </c>
    </row>
  </sheetData>
  <mergeCells count="12">
    <mergeCell ref="A8:A9"/>
    <mergeCell ref="Q4:R4"/>
    <mergeCell ref="A4:A5"/>
    <mergeCell ref="B4:B5"/>
    <mergeCell ref="A6:A7"/>
    <mergeCell ref="G4:H4"/>
    <mergeCell ref="I4:J4"/>
    <mergeCell ref="K4:L4"/>
    <mergeCell ref="M4:N4"/>
    <mergeCell ref="O4:P4"/>
    <mergeCell ref="C4:D4"/>
    <mergeCell ref="E4:F4"/>
  </mergeCells>
  <conditionalFormatting sqref="N10 S10">
    <cfRule type="expression" dxfId="15" priority="1">
      <formula>ABS(N10/P10)&gt;1.96</formula>
    </cfRule>
  </conditionalFormatting>
  <hyperlinks>
    <hyperlink ref="A2" location="TOC!A1" display="Return to TOC"/>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Normal="100" workbookViewId="0">
      <selection activeCell="A2" sqref="A2"/>
    </sheetView>
  </sheetViews>
  <sheetFormatPr defaultRowHeight="15" x14ac:dyDescent="0.25"/>
  <cols>
    <col min="1" max="1" width="12.140625" customWidth="1"/>
    <col min="2" max="25" width="6.42578125" customWidth="1"/>
  </cols>
  <sheetData>
    <row r="1" spans="1:13" x14ac:dyDescent="0.25">
      <c r="A1" s="558" t="s">
        <v>334</v>
      </c>
      <c r="B1" s="558" t="s">
        <v>335</v>
      </c>
    </row>
    <row r="2" spans="1:13" x14ac:dyDescent="0.25">
      <c r="A2" s="218" t="s">
        <v>285</v>
      </c>
      <c r="B2" s="2"/>
    </row>
    <row r="4" spans="1:13" x14ac:dyDescent="0.25">
      <c r="A4" s="609" t="s">
        <v>30</v>
      </c>
      <c r="B4" s="645" t="s">
        <v>12</v>
      </c>
      <c r="C4" s="646"/>
      <c r="D4" s="647" t="s">
        <v>13</v>
      </c>
      <c r="E4" s="647"/>
      <c r="F4" s="645" t="s">
        <v>14</v>
      </c>
      <c r="G4" s="646"/>
      <c r="H4" s="647" t="s">
        <v>15</v>
      </c>
      <c r="I4" s="647"/>
      <c r="J4" s="645" t="s">
        <v>16</v>
      </c>
      <c r="K4" s="646"/>
      <c r="L4" s="645" t="s">
        <v>17</v>
      </c>
      <c r="M4" s="646"/>
    </row>
    <row r="5" spans="1:13" s="18" customFormat="1" ht="30" x14ac:dyDescent="0.25">
      <c r="A5" s="610"/>
      <c r="B5" s="442" t="s">
        <v>54</v>
      </c>
      <c r="C5" s="443" t="s">
        <v>20</v>
      </c>
      <c r="D5" s="444" t="s">
        <v>54</v>
      </c>
      <c r="E5" s="445" t="s">
        <v>20</v>
      </c>
      <c r="F5" s="442" t="s">
        <v>54</v>
      </c>
      <c r="G5" s="443" t="s">
        <v>20</v>
      </c>
      <c r="H5" s="444" t="s">
        <v>54</v>
      </c>
      <c r="I5" s="445" t="s">
        <v>20</v>
      </c>
      <c r="J5" s="442" t="s">
        <v>54</v>
      </c>
      <c r="K5" s="443" t="s">
        <v>20</v>
      </c>
      <c r="L5" s="442" t="s">
        <v>54</v>
      </c>
      <c r="M5" s="443" t="s">
        <v>20</v>
      </c>
    </row>
    <row r="6" spans="1:13" x14ac:dyDescent="0.25">
      <c r="A6" s="446" t="s">
        <v>28</v>
      </c>
      <c r="B6" s="248">
        <v>521.55018557529615</v>
      </c>
      <c r="C6" s="346">
        <v>2.692822816333627</v>
      </c>
      <c r="D6" s="347">
        <v>512.53244621252247</v>
      </c>
      <c r="E6" s="348">
        <v>2.4142722094142597</v>
      </c>
      <c r="F6" s="250">
        <v>509.48066062976397</v>
      </c>
      <c r="G6" s="349">
        <v>2.8314618282742692</v>
      </c>
      <c r="H6" s="252">
        <v>497.82135042704084</v>
      </c>
      <c r="I6" s="253">
        <v>2.0407751580652724</v>
      </c>
      <c r="J6" s="248">
        <v>490.98550077037243</v>
      </c>
      <c r="K6" s="346">
        <v>2.4824348614710514</v>
      </c>
      <c r="L6" s="250">
        <v>488.29664717167162</v>
      </c>
      <c r="M6" s="349">
        <v>2.4621947203065999</v>
      </c>
    </row>
    <row r="7" spans="1:13" x14ac:dyDescent="0.25">
      <c r="A7" s="447" t="s">
        <v>29</v>
      </c>
      <c r="B7" s="254">
        <v>526.89262623651189</v>
      </c>
      <c r="C7" s="351">
        <v>3.0059984646484423</v>
      </c>
      <c r="D7" s="352">
        <v>526.95432157098344</v>
      </c>
      <c r="E7" s="353">
        <v>3.1766930149367005</v>
      </c>
      <c r="F7" s="256">
        <v>519.41779416100144</v>
      </c>
      <c r="G7" s="354">
        <v>2.9986199174329444</v>
      </c>
      <c r="H7" s="258">
        <v>510.11485150506434</v>
      </c>
      <c r="I7" s="259">
        <v>2.405359855037426</v>
      </c>
      <c r="J7" s="254">
        <v>496.76134488712734</v>
      </c>
      <c r="K7" s="351">
        <v>2.1475224855666104</v>
      </c>
      <c r="L7" s="256">
        <v>494.32379752279604</v>
      </c>
      <c r="M7" s="354">
        <v>2.4145974588983603</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workbookViewId="0">
      <selection activeCell="A2" sqref="A2"/>
    </sheetView>
  </sheetViews>
  <sheetFormatPr defaultRowHeight="15" x14ac:dyDescent="0.25"/>
  <cols>
    <col min="1" max="1" width="11.140625" customWidth="1"/>
    <col min="2" max="25" width="6.28515625" customWidth="1"/>
  </cols>
  <sheetData>
    <row r="1" spans="1:25" x14ac:dyDescent="0.25">
      <c r="A1" s="558" t="s">
        <v>340</v>
      </c>
      <c r="B1" s="559" t="s">
        <v>282</v>
      </c>
    </row>
    <row r="2" spans="1:25" x14ac:dyDescent="0.25">
      <c r="A2" s="218" t="s">
        <v>285</v>
      </c>
      <c r="B2" s="2"/>
    </row>
    <row r="4" spans="1:25" s="4" customFormat="1" ht="15" customHeight="1" x14ac:dyDescent="0.25">
      <c r="A4" s="609" t="s">
        <v>30</v>
      </c>
      <c r="B4" s="607" t="s">
        <v>12</v>
      </c>
      <c r="C4" s="611"/>
      <c r="D4" s="611"/>
      <c r="E4" s="608"/>
      <c r="F4" s="611" t="s">
        <v>13</v>
      </c>
      <c r="G4" s="611"/>
      <c r="H4" s="611"/>
      <c r="I4" s="611"/>
      <c r="J4" s="607" t="s">
        <v>14</v>
      </c>
      <c r="K4" s="611"/>
      <c r="L4" s="611"/>
      <c r="M4" s="608"/>
      <c r="N4" s="611" t="s">
        <v>15</v>
      </c>
      <c r="O4" s="611"/>
      <c r="P4" s="611"/>
      <c r="Q4" s="611"/>
      <c r="R4" s="607" t="s">
        <v>16</v>
      </c>
      <c r="S4" s="611"/>
      <c r="T4" s="611"/>
      <c r="U4" s="608"/>
      <c r="V4" s="611" t="s">
        <v>17</v>
      </c>
      <c r="W4" s="611"/>
      <c r="X4" s="611"/>
      <c r="Y4" s="611"/>
    </row>
    <row r="5" spans="1:25" s="4" customFormat="1" ht="30" customHeight="1" x14ac:dyDescent="0.25">
      <c r="A5" s="648"/>
      <c r="B5" s="612" t="s">
        <v>18</v>
      </c>
      <c r="C5" s="613"/>
      <c r="D5" s="649" t="s">
        <v>21</v>
      </c>
      <c r="E5" s="613"/>
      <c r="F5" s="612" t="s">
        <v>18</v>
      </c>
      <c r="G5" s="613"/>
      <c r="H5" s="649" t="s">
        <v>21</v>
      </c>
      <c r="I5" s="649"/>
      <c r="J5" s="612" t="s">
        <v>18</v>
      </c>
      <c r="K5" s="613"/>
      <c r="L5" s="649" t="s">
        <v>21</v>
      </c>
      <c r="M5" s="613"/>
      <c r="N5" s="612" t="s">
        <v>18</v>
      </c>
      <c r="O5" s="613"/>
      <c r="P5" s="649" t="s">
        <v>21</v>
      </c>
      <c r="Q5" s="649"/>
      <c r="R5" s="612" t="s">
        <v>18</v>
      </c>
      <c r="S5" s="613"/>
      <c r="T5" s="649" t="s">
        <v>21</v>
      </c>
      <c r="U5" s="613"/>
      <c r="V5" s="612" t="s">
        <v>18</v>
      </c>
      <c r="W5" s="613"/>
      <c r="X5" s="649" t="s">
        <v>21</v>
      </c>
      <c r="Y5" s="649"/>
    </row>
    <row r="6" spans="1:25" s="4" customFormat="1" x14ac:dyDescent="0.25">
      <c r="A6" s="610"/>
      <c r="B6" s="131" t="s">
        <v>19</v>
      </c>
      <c r="C6" s="356" t="s">
        <v>20</v>
      </c>
      <c r="D6" s="132" t="s">
        <v>19</v>
      </c>
      <c r="E6" s="356" t="s">
        <v>20</v>
      </c>
      <c r="F6" s="131" t="s">
        <v>19</v>
      </c>
      <c r="G6" s="356" t="s">
        <v>20</v>
      </c>
      <c r="H6" s="132" t="s">
        <v>19</v>
      </c>
      <c r="I6" s="132" t="s">
        <v>20</v>
      </c>
      <c r="J6" s="131" t="s">
        <v>19</v>
      </c>
      <c r="K6" s="356" t="s">
        <v>20</v>
      </c>
      <c r="L6" s="132" t="s">
        <v>19</v>
      </c>
      <c r="M6" s="356" t="s">
        <v>20</v>
      </c>
      <c r="N6" s="131" t="s">
        <v>19</v>
      </c>
      <c r="O6" s="356" t="s">
        <v>20</v>
      </c>
      <c r="P6" s="132" t="s">
        <v>19</v>
      </c>
      <c r="Q6" s="132" t="s">
        <v>20</v>
      </c>
      <c r="R6" s="131" t="s">
        <v>19</v>
      </c>
      <c r="S6" s="356" t="s">
        <v>20</v>
      </c>
      <c r="T6" s="132" t="s">
        <v>19</v>
      </c>
      <c r="U6" s="356" t="s">
        <v>20</v>
      </c>
      <c r="V6" s="131" t="s">
        <v>19</v>
      </c>
      <c r="W6" s="356" t="s">
        <v>20</v>
      </c>
      <c r="X6" s="132" t="s">
        <v>19</v>
      </c>
      <c r="Y6" s="132" t="s">
        <v>20</v>
      </c>
    </row>
    <row r="7" spans="1:25" x14ac:dyDescent="0.25">
      <c r="A7" s="21" t="s">
        <v>28</v>
      </c>
      <c r="B7" s="248">
        <v>13.759571107303836</v>
      </c>
      <c r="C7" s="346">
        <v>0.94000195361787187</v>
      </c>
      <c r="D7" s="347">
        <v>17.861909903582593</v>
      </c>
      <c r="E7" s="346">
        <v>0.9816387649205659</v>
      </c>
      <c r="F7" s="248">
        <v>13.608290845834285</v>
      </c>
      <c r="G7" s="346">
        <v>0.74598477506083394</v>
      </c>
      <c r="H7" s="347">
        <v>13.199279696679188</v>
      </c>
      <c r="I7" s="348">
        <v>0.7677254487295162</v>
      </c>
      <c r="J7" s="248">
        <v>16.313889420746257</v>
      </c>
      <c r="K7" s="346">
        <v>0.79319558182228833</v>
      </c>
      <c r="L7" s="347">
        <v>14.372676664980421</v>
      </c>
      <c r="M7" s="346">
        <v>0.95301605930906641</v>
      </c>
      <c r="N7" s="248">
        <v>21.146183383460368</v>
      </c>
      <c r="O7" s="346">
        <v>0.75955778678483776</v>
      </c>
      <c r="P7" s="347">
        <v>12.443270717480759</v>
      </c>
      <c r="Q7" s="348">
        <v>0.64631445889072681</v>
      </c>
      <c r="R7" s="248">
        <v>21.876898452112535</v>
      </c>
      <c r="S7" s="346">
        <v>1.0330719713798782</v>
      </c>
      <c r="T7" s="347">
        <v>9.6172936996486662</v>
      </c>
      <c r="U7" s="346">
        <v>0.79744620922229625</v>
      </c>
      <c r="V7" s="248">
        <v>22.657705498247413</v>
      </c>
      <c r="W7" s="346">
        <v>0.78622022779708023</v>
      </c>
      <c r="X7" s="347">
        <v>9.1306107442201583</v>
      </c>
      <c r="Y7" s="348">
        <v>0.62596035340654621</v>
      </c>
    </row>
    <row r="8" spans="1:25" x14ac:dyDescent="0.25">
      <c r="A8" s="350" t="s">
        <v>29</v>
      </c>
      <c r="B8" s="254">
        <v>14.906477258980207</v>
      </c>
      <c r="C8" s="351">
        <v>0.80935929157106556</v>
      </c>
      <c r="D8" s="352">
        <v>21.625513470632036</v>
      </c>
      <c r="E8" s="351">
        <v>1.2150597493945803</v>
      </c>
      <c r="F8" s="254">
        <v>12.354674015809042</v>
      </c>
      <c r="G8" s="351">
        <v>0.73155323756616686</v>
      </c>
      <c r="H8" s="352">
        <v>19.495757278546801</v>
      </c>
      <c r="I8" s="353">
        <v>1.255752322114623</v>
      </c>
      <c r="J8" s="254">
        <v>15.413506347238528</v>
      </c>
      <c r="K8" s="351">
        <v>0.83927422060910595</v>
      </c>
      <c r="L8" s="352">
        <v>18.570693751088506</v>
      </c>
      <c r="M8" s="351">
        <v>1.1075234230634121</v>
      </c>
      <c r="N8" s="254">
        <v>18.273477262336208</v>
      </c>
      <c r="O8" s="351">
        <v>0.75785402296478521</v>
      </c>
      <c r="P8" s="352">
        <v>17.039582699999762</v>
      </c>
      <c r="Q8" s="353">
        <v>1.0119373302027033</v>
      </c>
      <c r="R8" s="254">
        <v>22.070517072947588</v>
      </c>
      <c r="S8" s="351">
        <v>0.90772882672351762</v>
      </c>
      <c r="T8" s="352">
        <v>13.038126591707618</v>
      </c>
      <c r="U8" s="351">
        <v>0.71994894892833905</v>
      </c>
      <c r="V8" s="254">
        <v>22.215842590885465</v>
      </c>
      <c r="W8" s="351">
        <v>0.9171258348543635</v>
      </c>
      <c r="X8" s="352">
        <v>11.752277654961846</v>
      </c>
      <c r="Y8" s="353">
        <v>0.75365084417605899</v>
      </c>
    </row>
  </sheetData>
  <mergeCells count="19">
    <mergeCell ref="F4:I4"/>
    <mergeCell ref="J4:M4"/>
    <mergeCell ref="N4:Q4"/>
    <mergeCell ref="A4:A6"/>
    <mergeCell ref="V5:W5"/>
    <mergeCell ref="X5:Y5"/>
    <mergeCell ref="V4:Y4"/>
    <mergeCell ref="B5:C5"/>
    <mergeCell ref="D5:E5"/>
    <mergeCell ref="F5:G5"/>
    <mergeCell ref="H5:I5"/>
    <mergeCell ref="J5:K5"/>
    <mergeCell ref="L5:M5"/>
    <mergeCell ref="N5:O5"/>
    <mergeCell ref="P5:Q5"/>
    <mergeCell ref="R5:S5"/>
    <mergeCell ref="R4:U4"/>
    <mergeCell ref="T5:U5"/>
    <mergeCell ref="B4:E4"/>
  </mergeCells>
  <hyperlinks>
    <hyperlink ref="A2" location="TOC!A1" display="Return to TOC"/>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A2" sqref="A2"/>
    </sheetView>
  </sheetViews>
  <sheetFormatPr defaultRowHeight="15" x14ac:dyDescent="0.25"/>
  <cols>
    <col min="1" max="1" width="13.5703125" customWidth="1"/>
    <col min="2" max="5" width="7.7109375" customWidth="1"/>
    <col min="6" max="7" width="9.28515625" customWidth="1"/>
    <col min="8" max="9" width="9.42578125" bestFit="1" customWidth="1"/>
    <col min="10" max="10" width="9.28515625" bestFit="1" customWidth="1"/>
    <col min="11" max="11" width="9.42578125" bestFit="1" customWidth="1"/>
  </cols>
  <sheetData>
    <row r="1" spans="1:15" x14ac:dyDescent="0.25">
      <c r="A1" s="558" t="s">
        <v>341</v>
      </c>
      <c r="B1" s="559" t="s">
        <v>342</v>
      </c>
    </row>
    <row r="2" spans="1:15" x14ac:dyDescent="0.25">
      <c r="A2" s="218" t="s">
        <v>285</v>
      </c>
      <c r="B2" s="2"/>
    </row>
    <row r="4" spans="1:15" s="4" customFormat="1" ht="30" customHeight="1" x14ac:dyDescent="0.25">
      <c r="A4" s="652" t="s">
        <v>22</v>
      </c>
      <c r="B4" s="650" t="s">
        <v>28</v>
      </c>
      <c r="C4" s="651"/>
      <c r="D4" s="650" t="s">
        <v>29</v>
      </c>
      <c r="E4" s="651"/>
      <c r="F4" s="649" t="s">
        <v>132</v>
      </c>
      <c r="G4" s="613"/>
    </row>
    <row r="5" spans="1:15" s="4" customFormat="1" ht="30" x14ac:dyDescent="0.25">
      <c r="A5" s="653"/>
      <c r="B5" s="450" t="s">
        <v>54</v>
      </c>
      <c r="C5" s="451" t="s">
        <v>20</v>
      </c>
      <c r="D5" s="450" t="s">
        <v>54</v>
      </c>
      <c r="E5" s="451" t="s">
        <v>20</v>
      </c>
      <c r="F5" s="452" t="s">
        <v>131</v>
      </c>
      <c r="G5" s="453" t="s">
        <v>20</v>
      </c>
    </row>
    <row r="6" spans="1:15" x14ac:dyDescent="0.25">
      <c r="A6" s="446" t="s">
        <v>4</v>
      </c>
      <c r="B6" s="91">
        <v>515.78655290465338</v>
      </c>
      <c r="C6" s="449">
        <v>5.4086635283796882</v>
      </c>
      <c r="D6" s="91">
        <v>514.3472070421758</v>
      </c>
      <c r="E6" s="449">
        <v>5.4594285885715417</v>
      </c>
      <c r="F6" s="88">
        <v>1.439345862478141</v>
      </c>
      <c r="G6" s="449">
        <v>7.0598156366298541</v>
      </c>
      <c r="I6" s="4"/>
      <c r="J6" s="4"/>
      <c r="K6" s="4"/>
      <c r="L6" s="4"/>
      <c r="M6" s="4"/>
      <c r="N6" s="4"/>
      <c r="O6" s="4"/>
    </row>
    <row r="7" spans="1:15" x14ac:dyDescent="0.25">
      <c r="A7" s="446" t="s">
        <v>5</v>
      </c>
      <c r="B7" s="91">
        <v>486.3353528296023</v>
      </c>
      <c r="C7" s="449">
        <v>4.3080401810262936</v>
      </c>
      <c r="D7" s="91">
        <v>490.63315694669717</v>
      </c>
      <c r="E7" s="449">
        <v>5.0596769259445109</v>
      </c>
      <c r="F7" s="88">
        <v>-4.2978041170950121</v>
      </c>
      <c r="G7" s="449">
        <v>5.6866002454873348</v>
      </c>
      <c r="I7" s="4"/>
      <c r="J7" s="4"/>
      <c r="K7" s="4"/>
      <c r="L7" s="4"/>
      <c r="M7" s="4"/>
      <c r="N7" s="4"/>
      <c r="O7" s="4"/>
    </row>
    <row r="8" spans="1:15" x14ac:dyDescent="0.25">
      <c r="A8" s="446" t="s">
        <v>6</v>
      </c>
      <c r="B8" s="91">
        <v>491.19699343549576</v>
      </c>
      <c r="C8" s="449">
        <v>5.1506095322082928</v>
      </c>
      <c r="D8" s="91">
        <v>501.23295532997554</v>
      </c>
      <c r="E8" s="449">
        <v>4.9517138079832828</v>
      </c>
      <c r="F8" s="88">
        <v>-10.035961894480113</v>
      </c>
      <c r="G8" s="449">
        <v>5.4717910085835975</v>
      </c>
      <c r="I8" s="4"/>
      <c r="J8" s="4"/>
      <c r="K8" s="4"/>
      <c r="L8" s="4"/>
      <c r="M8" s="4"/>
      <c r="N8" s="4"/>
      <c r="O8" s="4"/>
    </row>
    <row r="9" spans="1:15" x14ac:dyDescent="0.25">
      <c r="A9" s="446" t="s">
        <v>7</v>
      </c>
      <c r="B9" s="91">
        <v>487.43947482095518</v>
      </c>
      <c r="C9" s="449">
        <v>3.9608583002641784</v>
      </c>
      <c r="D9" s="91">
        <v>491.78273921856191</v>
      </c>
      <c r="E9" s="449">
        <v>4.0649702384064641</v>
      </c>
      <c r="F9" s="88">
        <v>-4.343264397606835</v>
      </c>
      <c r="G9" s="449">
        <v>4.9331917439317152</v>
      </c>
      <c r="I9" s="4"/>
      <c r="J9" s="4"/>
      <c r="K9" s="4"/>
      <c r="L9" s="4"/>
      <c r="M9" s="4"/>
      <c r="N9" s="4"/>
      <c r="O9" s="4"/>
    </row>
    <row r="10" spans="1:15" x14ac:dyDescent="0.25">
      <c r="A10" s="446" t="s">
        <v>8</v>
      </c>
      <c r="B10" s="91">
        <v>480.12025177524345</v>
      </c>
      <c r="C10" s="449">
        <v>3.6882441866515254</v>
      </c>
      <c r="D10" s="91">
        <v>484.74290406392294</v>
      </c>
      <c r="E10" s="449">
        <v>4.1439056290351166</v>
      </c>
      <c r="F10" s="88">
        <v>-4.6226522886790455</v>
      </c>
      <c r="G10" s="449">
        <v>4.7391741258170841</v>
      </c>
      <c r="I10" s="4"/>
      <c r="J10" s="4"/>
      <c r="K10" s="4"/>
      <c r="L10" s="4"/>
      <c r="M10" s="4"/>
      <c r="N10" s="4"/>
      <c r="O10" s="4"/>
    </row>
    <row r="11" spans="1:15" x14ac:dyDescent="0.25">
      <c r="A11" s="446" t="s">
        <v>9</v>
      </c>
      <c r="B11" s="91">
        <v>498.01100452266581</v>
      </c>
      <c r="C11" s="449">
        <v>3.8879560249184597</v>
      </c>
      <c r="D11" s="91">
        <v>501.68041374810883</v>
      </c>
      <c r="E11" s="449">
        <v>5.1416805353146575</v>
      </c>
      <c r="F11" s="88">
        <v>-3.6694092254433208</v>
      </c>
      <c r="G11" s="449">
        <v>4.8201635240654728</v>
      </c>
      <c r="I11" s="4"/>
      <c r="J11" s="4"/>
      <c r="K11" s="4"/>
      <c r="L11" s="4"/>
      <c r="M11" s="4"/>
      <c r="N11" s="4"/>
      <c r="O11" s="4"/>
    </row>
    <row r="12" spans="1:15" x14ac:dyDescent="0.25">
      <c r="A12" s="446" t="s">
        <v>10</v>
      </c>
      <c r="B12" s="91">
        <v>455.35103732237121</v>
      </c>
      <c r="C12" s="449">
        <v>6.4612663242693698</v>
      </c>
      <c r="D12" s="91">
        <v>474.54729963706012</v>
      </c>
      <c r="E12" s="449">
        <v>5.2686859821645342</v>
      </c>
      <c r="F12" s="454">
        <v>-19.196262314688621</v>
      </c>
      <c r="G12" s="449">
        <v>7.5195986734651274</v>
      </c>
      <c r="I12" s="4"/>
      <c r="J12" s="4"/>
      <c r="K12" s="4"/>
      <c r="L12" s="4"/>
      <c r="M12" s="4"/>
      <c r="N12" s="4"/>
      <c r="O12" s="4"/>
    </row>
    <row r="13" spans="1:15" x14ac:dyDescent="0.25">
      <c r="A13" s="446" t="s">
        <v>11</v>
      </c>
      <c r="B13" s="91">
        <v>463.09159852384539</v>
      </c>
      <c r="C13" s="449">
        <v>10.356463472720909</v>
      </c>
      <c r="D13" s="91">
        <v>466.29545248345983</v>
      </c>
      <c r="E13" s="449">
        <v>9.9497784127186772</v>
      </c>
      <c r="F13" s="88">
        <v>-3.2038539596142046</v>
      </c>
      <c r="G13" s="449">
        <v>13.884271695918544</v>
      </c>
      <c r="I13" s="4"/>
      <c r="J13" s="4"/>
      <c r="K13" s="4"/>
      <c r="L13" s="4"/>
      <c r="M13" s="4"/>
      <c r="N13" s="4"/>
      <c r="O13" s="4"/>
    </row>
    <row r="14" spans="1:15" x14ac:dyDescent="0.25">
      <c r="A14" s="447" t="s">
        <v>96</v>
      </c>
      <c r="B14" s="42">
        <v>486.69058246272658</v>
      </c>
      <c r="C14" s="41">
        <v>0.47337308643561549</v>
      </c>
      <c r="D14" s="42">
        <v>491.92208770777569</v>
      </c>
      <c r="E14" s="41">
        <v>0.50295363645556568</v>
      </c>
      <c r="F14" s="42">
        <v>-5.2315052450492097</v>
      </c>
      <c r="G14" s="455">
        <v>0.55861897853365183</v>
      </c>
    </row>
    <row r="15" spans="1:15" ht="5.0999999999999996" customHeight="1" x14ac:dyDescent="0.25">
      <c r="I15" s="77"/>
    </row>
    <row r="16" spans="1:15" s="63" customFormat="1" ht="12.75" x14ac:dyDescent="0.2">
      <c r="A16" s="448" t="s">
        <v>331</v>
      </c>
    </row>
  </sheetData>
  <sortState ref="C23:H30">
    <sortCondition descending="1" ref="C23:C30"/>
  </sortState>
  <mergeCells count="4">
    <mergeCell ref="B4:C4"/>
    <mergeCell ref="D4:E4"/>
    <mergeCell ref="A4:A5"/>
    <mergeCell ref="F4:G4"/>
  </mergeCells>
  <conditionalFormatting sqref="F14">
    <cfRule type="expression" dxfId="14" priority="2">
      <formula>ABS(F14/G14)&gt;1.96</formula>
    </cfRule>
  </conditionalFormatting>
  <hyperlinks>
    <hyperlink ref="A2" location="TOC!A1" display="Return to TOC"/>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zoomScaleNormal="100" workbookViewId="0">
      <selection activeCell="A2" sqref="A2"/>
    </sheetView>
  </sheetViews>
  <sheetFormatPr defaultRowHeight="15" x14ac:dyDescent="0.25"/>
  <cols>
    <col min="1" max="1" width="20.28515625" customWidth="1"/>
    <col min="4" max="4" width="13" customWidth="1"/>
    <col min="5" max="5" width="15.7109375" customWidth="1"/>
    <col min="6" max="17" width="8" customWidth="1"/>
  </cols>
  <sheetData>
    <row r="1" spans="1:20" s="3" customFormat="1" x14ac:dyDescent="0.25">
      <c r="A1" s="2" t="s">
        <v>284</v>
      </c>
      <c r="B1" s="2" t="s">
        <v>286</v>
      </c>
    </row>
    <row r="2" spans="1:20" s="3" customFormat="1" x14ac:dyDescent="0.25">
      <c r="A2" s="218" t="s">
        <v>285</v>
      </c>
      <c r="B2" s="2"/>
    </row>
    <row r="4" spans="1:20" s="63" customFormat="1" ht="19.5" customHeight="1" x14ac:dyDescent="0.2">
      <c r="A4" s="570" t="s">
        <v>283</v>
      </c>
      <c r="B4" s="571" t="s">
        <v>54</v>
      </c>
      <c r="C4" s="571" t="s">
        <v>20</v>
      </c>
      <c r="D4" s="571" t="s">
        <v>67</v>
      </c>
      <c r="E4" s="572" t="s">
        <v>76</v>
      </c>
      <c r="F4" s="569" t="s">
        <v>68</v>
      </c>
      <c r="G4" s="569"/>
      <c r="H4" s="569" t="s">
        <v>69</v>
      </c>
      <c r="I4" s="569"/>
      <c r="J4" s="569" t="s">
        <v>70</v>
      </c>
      <c r="K4" s="569"/>
      <c r="L4" s="569" t="s">
        <v>71</v>
      </c>
      <c r="M4" s="569"/>
      <c r="N4" s="569" t="s">
        <v>72</v>
      </c>
      <c r="O4" s="569"/>
      <c r="P4" s="569" t="s">
        <v>73</v>
      </c>
      <c r="Q4" s="569"/>
    </row>
    <row r="5" spans="1:20" s="63" customFormat="1" ht="24.75" customHeight="1" x14ac:dyDescent="0.2">
      <c r="A5" s="570"/>
      <c r="B5" s="571"/>
      <c r="C5" s="571"/>
      <c r="D5" s="571"/>
      <c r="E5" s="573"/>
      <c r="F5" s="176" t="s">
        <v>74</v>
      </c>
      <c r="G5" s="176" t="s">
        <v>20</v>
      </c>
      <c r="H5" s="176" t="s">
        <v>74</v>
      </c>
      <c r="I5" s="176" t="s">
        <v>20</v>
      </c>
      <c r="J5" s="176" t="s">
        <v>74</v>
      </c>
      <c r="K5" s="176" t="s">
        <v>20</v>
      </c>
      <c r="L5" s="176" t="s">
        <v>74</v>
      </c>
      <c r="M5" s="176" t="s">
        <v>20</v>
      </c>
      <c r="N5" s="176" t="s">
        <v>74</v>
      </c>
      <c r="O5" s="176" t="s">
        <v>20</v>
      </c>
      <c r="P5" s="176" t="s">
        <v>74</v>
      </c>
      <c r="Q5" s="176" t="s">
        <v>20</v>
      </c>
      <c r="S5" s="75"/>
      <c r="T5" s="75"/>
    </row>
    <row r="6" spans="1:20" s="17" customFormat="1" x14ac:dyDescent="0.25">
      <c r="A6" s="154" t="s">
        <v>158</v>
      </c>
      <c r="B6" s="155">
        <v>437.2219911613538</v>
      </c>
      <c r="C6" s="156">
        <v>2.4209769392268607</v>
      </c>
      <c r="D6" s="27" t="s">
        <v>192</v>
      </c>
      <c r="E6" s="151">
        <f t="shared" ref="E6:E64" si="0">P6-F6</f>
        <v>272.18860000000001</v>
      </c>
      <c r="F6" s="157">
        <v>303.07760000000002</v>
      </c>
      <c r="G6" s="156">
        <v>3.6280706024345806</v>
      </c>
      <c r="H6" s="155">
        <v>332.45180000000005</v>
      </c>
      <c r="I6" s="158">
        <v>3.0686378799612957</v>
      </c>
      <c r="J6" s="159">
        <v>380.60410000000002</v>
      </c>
      <c r="K6" s="156">
        <v>2.8745372338913566</v>
      </c>
      <c r="L6" s="155">
        <v>492.97710000000001</v>
      </c>
      <c r="M6" s="158">
        <v>2.7536539194415028</v>
      </c>
      <c r="N6" s="159">
        <v>543.60829999999999</v>
      </c>
      <c r="O6" s="156">
        <v>3.4795157710879785</v>
      </c>
      <c r="P6" s="155">
        <v>575.26620000000003</v>
      </c>
      <c r="Q6" s="160">
        <v>3.7637896057364739</v>
      </c>
      <c r="S6" s="95"/>
      <c r="T6" s="95"/>
    </row>
    <row r="7" spans="1:20" s="17" customFormat="1" x14ac:dyDescent="0.25">
      <c r="A7" s="154" t="s">
        <v>63</v>
      </c>
      <c r="B7" s="155">
        <v>491.36002524263733</v>
      </c>
      <c r="C7" s="156">
        <v>1.9398330002982749</v>
      </c>
      <c r="D7" s="27" t="s">
        <v>105</v>
      </c>
      <c r="E7" s="151">
        <f t="shared" si="0"/>
        <v>301.96200000000016</v>
      </c>
      <c r="F7" s="157">
        <v>338.95859999999999</v>
      </c>
      <c r="G7" s="156">
        <v>3.8115509939816152</v>
      </c>
      <c r="H7" s="155">
        <v>371.48329999999999</v>
      </c>
      <c r="I7" s="158">
        <v>2.9915913309920348</v>
      </c>
      <c r="J7" s="159">
        <v>428.06150000000008</v>
      </c>
      <c r="K7" s="156">
        <v>2.2095781409832727</v>
      </c>
      <c r="L7" s="155">
        <v>554.96270000000004</v>
      </c>
      <c r="M7" s="158">
        <v>2.0267533678343277</v>
      </c>
      <c r="N7" s="159">
        <v>609.25069999999994</v>
      </c>
      <c r="O7" s="156">
        <v>2.7035422279802197</v>
      </c>
      <c r="P7" s="155">
        <v>640.92060000000015</v>
      </c>
      <c r="Q7" s="160">
        <v>3.580549820791032</v>
      </c>
      <c r="S7" s="95"/>
      <c r="T7" s="95"/>
    </row>
    <row r="8" spans="1:20" s="17" customFormat="1" x14ac:dyDescent="0.25">
      <c r="A8" s="154" t="s">
        <v>156</v>
      </c>
      <c r="B8" s="161">
        <v>498.94231379959274</v>
      </c>
      <c r="C8" s="162">
        <v>2.9709986603212997</v>
      </c>
      <c r="D8" s="27" t="s">
        <v>193</v>
      </c>
      <c r="E8" s="151">
        <f t="shared" si="0"/>
        <v>305.36550000000005</v>
      </c>
      <c r="F8" s="163">
        <v>341.07030000000003</v>
      </c>
      <c r="G8" s="162">
        <v>4.375273537290111</v>
      </c>
      <c r="H8" s="161">
        <v>373.62460000000004</v>
      </c>
      <c r="I8" s="164">
        <v>4.3651203040090678</v>
      </c>
      <c r="J8" s="165">
        <v>433.41070000000002</v>
      </c>
      <c r="K8" s="162">
        <v>4.0242729050655193</v>
      </c>
      <c r="L8" s="161">
        <v>566.40839999999992</v>
      </c>
      <c r="M8" s="164">
        <v>3.5104693334723769</v>
      </c>
      <c r="N8" s="165">
        <v>617.64560000000006</v>
      </c>
      <c r="O8" s="162">
        <v>3.2807667128110269</v>
      </c>
      <c r="P8" s="161">
        <v>646.43580000000009</v>
      </c>
      <c r="Q8" s="166">
        <v>3.6218072226330205</v>
      </c>
      <c r="S8" s="95"/>
      <c r="T8" s="95"/>
    </row>
    <row r="9" spans="1:20" s="17" customFormat="1" x14ac:dyDescent="0.25">
      <c r="A9" s="154" t="s">
        <v>177</v>
      </c>
      <c r="B9" s="155">
        <v>419.64311269150994</v>
      </c>
      <c r="C9" s="156">
        <v>2.8222659538535546</v>
      </c>
      <c r="D9" s="27" t="s">
        <v>194</v>
      </c>
      <c r="E9" s="151">
        <f t="shared" si="0"/>
        <v>293.56009999999998</v>
      </c>
      <c r="F9" s="157">
        <v>276.22650000000004</v>
      </c>
      <c r="G9" s="156">
        <v>3.7719577238005804</v>
      </c>
      <c r="H9" s="155">
        <v>305.95499999999998</v>
      </c>
      <c r="I9" s="158">
        <v>3.3744208061038674</v>
      </c>
      <c r="J9" s="159">
        <v>358.72790000000003</v>
      </c>
      <c r="K9" s="156">
        <v>2.8550412213651892</v>
      </c>
      <c r="L9" s="155">
        <v>479.63400000000001</v>
      </c>
      <c r="M9" s="158">
        <v>3.7709772041062357</v>
      </c>
      <c r="N9" s="159">
        <v>535.38209999999992</v>
      </c>
      <c r="O9" s="156">
        <v>4.9793194318127174</v>
      </c>
      <c r="P9" s="155">
        <v>569.78660000000002</v>
      </c>
      <c r="Q9" s="160">
        <v>5.3894513335980907</v>
      </c>
      <c r="S9" s="95"/>
      <c r="T9" s="95"/>
    </row>
    <row r="10" spans="1:20" s="17" customFormat="1" x14ac:dyDescent="0.25">
      <c r="A10" s="154" t="s">
        <v>187</v>
      </c>
      <c r="B10" s="161">
        <v>471.86514427741088</v>
      </c>
      <c r="C10" s="162">
        <v>2.6740709101605673</v>
      </c>
      <c r="D10" s="27" t="s">
        <v>195</v>
      </c>
      <c r="E10" s="151">
        <f t="shared" si="0"/>
        <v>305.51710000000008</v>
      </c>
      <c r="F10" s="163">
        <v>317.72700000000003</v>
      </c>
      <c r="G10" s="162">
        <v>5.0128885274194301</v>
      </c>
      <c r="H10" s="161">
        <v>350.88590000000005</v>
      </c>
      <c r="I10" s="164">
        <v>3.3828477821537057</v>
      </c>
      <c r="J10" s="165">
        <v>407.34010000000001</v>
      </c>
      <c r="K10" s="162">
        <v>3.0554956442586101</v>
      </c>
      <c r="L10" s="161">
        <v>537.1948000000001</v>
      </c>
      <c r="M10" s="164">
        <v>3.2090408411453506</v>
      </c>
      <c r="N10" s="165">
        <v>592.02739999999994</v>
      </c>
      <c r="O10" s="162">
        <v>3.4505640097952757</v>
      </c>
      <c r="P10" s="161">
        <v>623.24410000000012</v>
      </c>
      <c r="Q10" s="166">
        <v>4.0794020111204148</v>
      </c>
      <c r="S10" s="95"/>
      <c r="T10" s="95"/>
    </row>
    <row r="11" spans="1:20" s="17" customFormat="1" x14ac:dyDescent="0.25">
      <c r="A11" s="154" t="s">
        <v>171</v>
      </c>
      <c r="B11" s="161">
        <v>508.07030635647089</v>
      </c>
      <c r="C11" s="162">
        <v>2.262661979466503</v>
      </c>
      <c r="D11" s="27" t="s">
        <v>196</v>
      </c>
      <c r="E11" s="151">
        <f t="shared" si="0"/>
        <v>311.5012000000001</v>
      </c>
      <c r="F11" s="163">
        <v>344.07810000000001</v>
      </c>
      <c r="G11" s="162">
        <v>4.3160356681025398</v>
      </c>
      <c r="H11" s="161">
        <v>376.52340000000004</v>
      </c>
      <c r="I11" s="164">
        <v>4.0540004021405203</v>
      </c>
      <c r="J11" s="165">
        <v>439.83440000000002</v>
      </c>
      <c r="K11" s="162">
        <v>3.2198571814859527</v>
      </c>
      <c r="L11" s="161">
        <v>578.98020000000008</v>
      </c>
      <c r="M11" s="164">
        <v>2.5701438805919854</v>
      </c>
      <c r="N11" s="165">
        <v>628.35299999999995</v>
      </c>
      <c r="O11" s="162">
        <v>3.4061092738921968</v>
      </c>
      <c r="P11" s="161">
        <v>655.5793000000001</v>
      </c>
      <c r="Q11" s="166">
        <v>3.7389589269793797</v>
      </c>
      <c r="S11" s="95"/>
      <c r="T11" s="95"/>
    </row>
    <row r="12" spans="1:20" s="17" customFormat="1" x14ac:dyDescent="0.25">
      <c r="A12" s="154" t="s">
        <v>147</v>
      </c>
      <c r="B12" s="155">
        <v>430.11296226737625</v>
      </c>
      <c r="C12" s="156">
        <v>1.1589695886735225</v>
      </c>
      <c r="D12" s="27" t="s">
        <v>197</v>
      </c>
      <c r="E12" s="151">
        <f t="shared" si="0"/>
        <v>301.14439999999996</v>
      </c>
      <c r="F12" s="157">
        <v>286.70620000000002</v>
      </c>
      <c r="G12" s="156">
        <v>3.3980650205505136</v>
      </c>
      <c r="H12" s="155">
        <v>315.83770000000004</v>
      </c>
      <c r="I12" s="158">
        <v>2.4437014921585196</v>
      </c>
      <c r="J12" s="159">
        <v>365.47180000000003</v>
      </c>
      <c r="K12" s="156">
        <v>2.0420446137252823</v>
      </c>
      <c r="L12" s="155">
        <v>492.18420000000009</v>
      </c>
      <c r="M12" s="158">
        <v>1.9756036048087506</v>
      </c>
      <c r="N12" s="159">
        <v>555.11669999999992</v>
      </c>
      <c r="O12" s="156">
        <v>2.1587931104876357</v>
      </c>
      <c r="P12" s="155">
        <v>587.85059999999999</v>
      </c>
      <c r="Q12" s="160">
        <v>3.3917990281297974</v>
      </c>
      <c r="S12" s="95"/>
      <c r="T12" s="95"/>
    </row>
    <row r="13" spans="1:20" s="17" customFormat="1" x14ac:dyDescent="0.25">
      <c r="A13" s="154" t="s">
        <v>175</v>
      </c>
      <c r="B13" s="161">
        <v>591.39359687851254</v>
      </c>
      <c r="C13" s="162">
        <v>2.5171671823404358</v>
      </c>
      <c r="D13" s="27" t="s">
        <v>198</v>
      </c>
      <c r="E13" s="151">
        <f t="shared" si="0"/>
        <v>263.79099999999994</v>
      </c>
      <c r="F13" s="163">
        <v>451.86670000000004</v>
      </c>
      <c r="G13" s="162">
        <v>5.2487206710302221</v>
      </c>
      <c r="H13" s="161">
        <v>486.12400000000002</v>
      </c>
      <c r="I13" s="164">
        <v>4.2019876000663139</v>
      </c>
      <c r="J13" s="165">
        <v>540.20990000000006</v>
      </c>
      <c r="K13" s="162">
        <v>2.9837384331573058</v>
      </c>
      <c r="L13" s="161">
        <v>647.20040000000006</v>
      </c>
      <c r="M13" s="164">
        <v>2.9623951390021013</v>
      </c>
      <c r="N13" s="165">
        <v>690.72969999999998</v>
      </c>
      <c r="O13" s="162">
        <v>3.2113389157492382</v>
      </c>
      <c r="P13" s="161">
        <v>715.65769999999998</v>
      </c>
      <c r="Q13" s="166">
        <v>3.5799364494670005</v>
      </c>
      <c r="S13" s="95"/>
      <c r="T13" s="95"/>
    </row>
    <row r="14" spans="1:20" s="17" customFormat="1" x14ac:dyDescent="0.25">
      <c r="A14" s="154" t="s">
        <v>161</v>
      </c>
      <c r="B14" s="161">
        <v>436.04057099732</v>
      </c>
      <c r="C14" s="162">
        <v>3.8172445194795102</v>
      </c>
      <c r="D14" s="27" t="s">
        <v>199</v>
      </c>
      <c r="E14" s="151">
        <f t="shared" si="0"/>
        <v>318.9083</v>
      </c>
      <c r="F14" s="163">
        <v>280.17910000000001</v>
      </c>
      <c r="G14" s="162">
        <v>6.1218984587662364</v>
      </c>
      <c r="H14" s="161">
        <v>311.44929999999999</v>
      </c>
      <c r="I14" s="164">
        <v>4.6360454315582524</v>
      </c>
      <c r="J14" s="165">
        <v>367.55409999999995</v>
      </c>
      <c r="K14" s="162">
        <v>4.6246313345558221</v>
      </c>
      <c r="L14" s="161">
        <v>502.69370000000009</v>
      </c>
      <c r="M14" s="164">
        <v>4.1300920180763256</v>
      </c>
      <c r="N14" s="165">
        <v>562.85339999999997</v>
      </c>
      <c r="O14" s="162">
        <v>5.7163522386318251</v>
      </c>
      <c r="P14" s="161">
        <v>599.0874</v>
      </c>
      <c r="Q14" s="166">
        <v>6.849730303166039</v>
      </c>
      <c r="S14" s="95"/>
      <c r="T14" s="95"/>
    </row>
    <row r="15" spans="1:20" s="17" customFormat="1" x14ac:dyDescent="0.25">
      <c r="A15" s="154" t="s">
        <v>140</v>
      </c>
      <c r="B15" s="155">
        <v>512.01694282393089</v>
      </c>
      <c r="C15" s="156">
        <v>2.3574757476109576</v>
      </c>
      <c r="D15" s="27" t="s">
        <v>200</v>
      </c>
      <c r="E15" s="151">
        <f t="shared" si="0"/>
        <v>302.68770000000001</v>
      </c>
      <c r="F15" s="157">
        <v>357.85409999999996</v>
      </c>
      <c r="G15" s="156">
        <v>3.1691271088117574</v>
      </c>
      <c r="H15" s="155">
        <v>391.79040000000009</v>
      </c>
      <c r="I15" s="158">
        <v>3.0378841808942925</v>
      </c>
      <c r="J15" s="159">
        <v>449.42320000000001</v>
      </c>
      <c r="K15" s="156">
        <v>2.8299652181068251</v>
      </c>
      <c r="L15" s="155">
        <v>575.97160000000008</v>
      </c>
      <c r="M15" s="158">
        <v>2.6729040703522378</v>
      </c>
      <c r="N15" s="159">
        <v>629.14710000000014</v>
      </c>
      <c r="O15" s="156">
        <v>2.6661519292793505</v>
      </c>
      <c r="P15" s="155">
        <v>660.54179999999997</v>
      </c>
      <c r="Q15" s="160">
        <v>3.1941899579114352</v>
      </c>
      <c r="S15" s="95"/>
      <c r="T15" s="95"/>
    </row>
    <row r="16" spans="1:20" s="17" customFormat="1" x14ac:dyDescent="0.25">
      <c r="A16" s="154" t="s">
        <v>133</v>
      </c>
      <c r="B16" s="155">
        <v>417.40655623356497</v>
      </c>
      <c r="C16" s="156">
        <v>2.4158875647104239</v>
      </c>
      <c r="D16" s="27" t="s">
        <v>201</v>
      </c>
      <c r="E16" s="151">
        <f t="shared" si="0"/>
        <v>276.35320000000007</v>
      </c>
      <c r="F16" s="157">
        <v>282.24489999999997</v>
      </c>
      <c r="G16" s="156">
        <v>3.8826511947379516</v>
      </c>
      <c r="H16" s="155">
        <v>310.70850000000002</v>
      </c>
      <c r="I16" s="158">
        <v>3.5021034134264712</v>
      </c>
      <c r="J16" s="159">
        <v>358.56570000000005</v>
      </c>
      <c r="K16" s="156">
        <v>2.8953897054196305</v>
      </c>
      <c r="L16" s="155">
        <v>475.31660000000005</v>
      </c>
      <c r="M16" s="158">
        <v>3.1790399308945774</v>
      </c>
      <c r="N16" s="159">
        <v>528.27049999999997</v>
      </c>
      <c r="O16" s="156">
        <v>3.5382261372716481</v>
      </c>
      <c r="P16" s="155">
        <v>558.59810000000004</v>
      </c>
      <c r="Q16" s="160">
        <v>4.0852602735831471</v>
      </c>
      <c r="S16" s="95"/>
      <c r="T16" s="95"/>
    </row>
    <row r="17" spans="1:20" s="17" customFormat="1" x14ac:dyDescent="0.25">
      <c r="A17" s="154" t="s">
        <v>184</v>
      </c>
      <c r="B17" s="161">
        <v>531.14353645305528</v>
      </c>
      <c r="C17" s="162">
        <v>2.8914394056664441</v>
      </c>
      <c r="D17" s="27" t="s">
        <v>202</v>
      </c>
      <c r="E17" s="151">
        <f t="shared" si="0"/>
        <v>327.97550000000012</v>
      </c>
      <c r="F17" s="163">
        <v>358.21489999999994</v>
      </c>
      <c r="G17" s="162">
        <v>4.6037575574499741</v>
      </c>
      <c r="H17" s="161">
        <v>396.95100000000002</v>
      </c>
      <c r="I17" s="164">
        <v>3.9053294445788351</v>
      </c>
      <c r="J17" s="165">
        <v>465.51040000000006</v>
      </c>
      <c r="K17" s="162">
        <v>3.7653713147466172</v>
      </c>
      <c r="L17" s="161">
        <v>601.38670000000002</v>
      </c>
      <c r="M17" s="164">
        <v>3.511402614064016</v>
      </c>
      <c r="N17" s="165">
        <v>656.14070000000015</v>
      </c>
      <c r="O17" s="162">
        <v>4.3873325505241612</v>
      </c>
      <c r="P17" s="161">
        <v>686.19040000000007</v>
      </c>
      <c r="Q17" s="166">
        <v>5.3065292019465167</v>
      </c>
      <c r="S17" s="95"/>
      <c r="T17" s="95"/>
    </row>
    <row r="18" spans="1:20" s="17" customFormat="1" x14ac:dyDescent="0.25">
      <c r="A18" s="154" t="s">
        <v>153</v>
      </c>
      <c r="B18" s="161">
        <v>464.20427271196877</v>
      </c>
      <c r="C18" s="162">
        <v>2.5485653032878397</v>
      </c>
      <c r="D18" s="27" t="s">
        <v>203</v>
      </c>
      <c r="E18" s="151">
        <f t="shared" si="0"/>
        <v>284.7392000000001</v>
      </c>
      <c r="F18" s="163">
        <v>323.1404</v>
      </c>
      <c r="G18" s="162">
        <v>4.6194843601285447</v>
      </c>
      <c r="H18" s="161">
        <v>353.50650000000007</v>
      </c>
      <c r="I18" s="164">
        <v>3.9353931828132942</v>
      </c>
      <c r="J18" s="165">
        <v>404.6481</v>
      </c>
      <c r="K18" s="162">
        <v>3.0474674710915437</v>
      </c>
      <c r="L18" s="161">
        <v>523.09360000000004</v>
      </c>
      <c r="M18" s="164">
        <v>3.1352742601990418</v>
      </c>
      <c r="N18" s="165">
        <v>576.8805000000001</v>
      </c>
      <c r="O18" s="162">
        <v>3.8590584516786341</v>
      </c>
      <c r="P18" s="161">
        <v>607.8796000000001</v>
      </c>
      <c r="Q18" s="166">
        <v>4.2199077092494903</v>
      </c>
      <c r="S18" s="95"/>
      <c r="T18" s="95"/>
    </row>
    <row r="19" spans="1:20" s="17" customFormat="1" x14ac:dyDescent="0.25">
      <c r="A19" s="154" t="s">
        <v>189</v>
      </c>
      <c r="B19" s="155">
        <v>450.68299442684065</v>
      </c>
      <c r="C19" s="156">
        <v>1.4102091023654681</v>
      </c>
      <c r="D19" s="27" t="s">
        <v>204</v>
      </c>
      <c r="E19" s="151">
        <f t="shared" si="0"/>
        <v>309.12070000000011</v>
      </c>
      <c r="F19" s="157">
        <v>292.14849999999996</v>
      </c>
      <c r="G19" s="156">
        <v>3.5122547701860216</v>
      </c>
      <c r="H19" s="155">
        <v>325.3082</v>
      </c>
      <c r="I19" s="158">
        <v>2.8469450006883648</v>
      </c>
      <c r="J19" s="159">
        <v>385.10599999999999</v>
      </c>
      <c r="K19" s="156">
        <v>2.4747495067402476</v>
      </c>
      <c r="L19" s="155">
        <v>517.24999999999989</v>
      </c>
      <c r="M19" s="158">
        <v>2.1430403463887528</v>
      </c>
      <c r="N19" s="159">
        <v>571.25739999999996</v>
      </c>
      <c r="O19" s="156">
        <v>2.4434850508830368</v>
      </c>
      <c r="P19" s="155">
        <v>601.26920000000007</v>
      </c>
      <c r="Q19" s="160">
        <v>3.4219854209378386</v>
      </c>
      <c r="S19" s="95"/>
      <c r="T19" s="95"/>
    </row>
    <row r="20" spans="1:20" s="17" customFormat="1" x14ac:dyDescent="0.25">
      <c r="A20" s="154" t="s">
        <v>159</v>
      </c>
      <c r="B20" s="161">
        <v>499.4676509062466</v>
      </c>
      <c r="C20" s="162">
        <v>2.460661451202431</v>
      </c>
      <c r="D20" s="27" t="s">
        <v>205</v>
      </c>
      <c r="E20" s="151">
        <f t="shared" si="0"/>
        <v>305.34469999999999</v>
      </c>
      <c r="F20" s="163">
        <v>345.04220000000009</v>
      </c>
      <c r="G20" s="162">
        <v>5.2104961755628985</v>
      </c>
      <c r="H20" s="161">
        <v>377.58230000000009</v>
      </c>
      <c r="I20" s="164">
        <v>4.5817811520800031</v>
      </c>
      <c r="J20" s="165">
        <v>434.98739999999998</v>
      </c>
      <c r="K20" s="162">
        <v>3.6049617065503528</v>
      </c>
      <c r="L20" s="161">
        <v>564.2881000000001</v>
      </c>
      <c r="M20" s="164">
        <v>2.770616805875552</v>
      </c>
      <c r="N20" s="165">
        <v>619.00700000000006</v>
      </c>
      <c r="O20" s="162">
        <v>3.1380489945762737</v>
      </c>
      <c r="P20" s="161">
        <v>650.38690000000008</v>
      </c>
      <c r="Q20" s="166">
        <v>3.8949169808582362</v>
      </c>
      <c r="S20" s="95"/>
      <c r="T20" s="95"/>
    </row>
    <row r="21" spans="1:20" s="17" customFormat="1" x14ac:dyDescent="0.25">
      <c r="A21" s="154" t="s">
        <v>144</v>
      </c>
      <c r="B21" s="155">
        <v>509.39837450250388</v>
      </c>
      <c r="C21" s="156">
        <v>1.7350023537509975</v>
      </c>
      <c r="D21" s="27" t="s">
        <v>206</v>
      </c>
      <c r="E21" s="151">
        <f t="shared" si="0"/>
        <v>270.2208</v>
      </c>
      <c r="F21" s="157">
        <v>369.55530000000005</v>
      </c>
      <c r="G21" s="156">
        <v>3.5790992333771734</v>
      </c>
      <c r="H21" s="155">
        <v>400.774</v>
      </c>
      <c r="I21" s="158">
        <v>2.5894472598735567</v>
      </c>
      <c r="J21" s="159">
        <v>453.69470000000001</v>
      </c>
      <c r="K21" s="156">
        <v>2.2845493163921398</v>
      </c>
      <c r="L21" s="155">
        <v>567.44600000000003</v>
      </c>
      <c r="M21" s="158">
        <v>2.3358590348211457</v>
      </c>
      <c r="N21" s="159">
        <v>613.42880000000002</v>
      </c>
      <c r="O21" s="156">
        <v>2.7803507266769953</v>
      </c>
      <c r="P21" s="155">
        <v>639.77610000000004</v>
      </c>
      <c r="Q21" s="160">
        <v>3.5293102985529874</v>
      </c>
      <c r="S21" s="95"/>
      <c r="T21" s="95"/>
    </row>
    <row r="22" spans="1:20" s="17" customFormat="1" x14ac:dyDescent="0.25">
      <c r="A22" s="154" t="s">
        <v>162</v>
      </c>
      <c r="B22" s="161">
        <v>523.41458013492047</v>
      </c>
      <c r="C22" s="162">
        <v>1.7436021744656307</v>
      </c>
      <c r="D22" s="27" t="s">
        <v>190</v>
      </c>
      <c r="E22" s="152">
        <f t="shared" si="0"/>
        <v>266.8777</v>
      </c>
      <c r="F22" s="161">
        <v>389.79259999999999</v>
      </c>
      <c r="G22" s="162">
        <v>3.1211759932044152</v>
      </c>
      <c r="H22" s="161">
        <v>418.995</v>
      </c>
      <c r="I22" s="162">
        <v>2.8824680196741967</v>
      </c>
      <c r="J22" s="161">
        <v>468.05579999999992</v>
      </c>
      <c r="K22" s="162">
        <v>2.4406836300113826</v>
      </c>
      <c r="L22" s="161">
        <v>579.27609999999993</v>
      </c>
      <c r="M22" s="162">
        <v>2.16690441307794</v>
      </c>
      <c r="N22" s="161">
        <v>627.63080000000002</v>
      </c>
      <c r="O22" s="162">
        <v>2.67824383920177</v>
      </c>
      <c r="P22" s="161">
        <v>656.6703</v>
      </c>
      <c r="Q22" s="166">
        <v>3.6476817967032149</v>
      </c>
      <c r="S22" s="95"/>
      <c r="T22" s="95"/>
    </row>
    <row r="23" spans="1:20" s="17" customFormat="1" x14ac:dyDescent="0.25">
      <c r="A23" s="154" t="s">
        <v>178</v>
      </c>
      <c r="B23" s="155">
        <v>507.30136181814419</v>
      </c>
      <c r="C23" s="156">
        <v>1.9679204226507387</v>
      </c>
      <c r="D23" s="27" t="s">
        <v>207</v>
      </c>
      <c r="E23" s="152">
        <f t="shared" si="0"/>
        <v>271.10700000000003</v>
      </c>
      <c r="F23" s="155">
        <v>367.57160000000005</v>
      </c>
      <c r="G23" s="156">
        <v>3.6321808168440519</v>
      </c>
      <c r="H23" s="155">
        <v>398.99860000000001</v>
      </c>
      <c r="I23" s="156">
        <v>3.4221421328200536</v>
      </c>
      <c r="J23" s="155">
        <v>451.33429999999998</v>
      </c>
      <c r="K23" s="156">
        <v>2.5463308815496304</v>
      </c>
      <c r="L23" s="155">
        <v>564.74030000000005</v>
      </c>
      <c r="M23" s="156">
        <v>2.3609197773325463</v>
      </c>
      <c r="N23" s="155">
        <v>611.80909999999983</v>
      </c>
      <c r="O23" s="156">
        <v>2.5076517221462957</v>
      </c>
      <c r="P23" s="155">
        <v>638.67860000000007</v>
      </c>
      <c r="Q23" s="160">
        <v>3.3206925974360639</v>
      </c>
      <c r="S23" s="95"/>
      <c r="T23" s="95"/>
    </row>
    <row r="24" spans="1:20" s="17" customFormat="1" x14ac:dyDescent="0.25">
      <c r="A24" s="154" t="s">
        <v>139</v>
      </c>
      <c r="B24" s="161">
        <v>495.40758144403202</v>
      </c>
      <c r="C24" s="162">
        <v>2.3202141054779735</v>
      </c>
      <c r="D24" s="27" t="s">
        <v>208</v>
      </c>
      <c r="E24" s="151">
        <f t="shared" si="0"/>
        <v>304.51440000000008</v>
      </c>
      <c r="F24" s="163">
        <v>333.31310000000002</v>
      </c>
      <c r="G24" s="162">
        <v>4.284176100294351</v>
      </c>
      <c r="H24" s="161">
        <v>370.11860000000001</v>
      </c>
      <c r="I24" s="164">
        <v>3.4255785520275386</v>
      </c>
      <c r="J24" s="165">
        <v>432.93330000000009</v>
      </c>
      <c r="K24" s="162">
        <v>3.19578626336479</v>
      </c>
      <c r="L24" s="161">
        <v>562.20699999999999</v>
      </c>
      <c r="M24" s="164">
        <v>3.2244878502898096</v>
      </c>
      <c r="N24" s="165">
        <v>611.13969999999995</v>
      </c>
      <c r="O24" s="162">
        <v>3.2531018341474267</v>
      </c>
      <c r="P24" s="161">
        <v>637.8275000000001</v>
      </c>
      <c r="Q24" s="166">
        <v>3.5532335881872776</v>
      </c>
      <c r="S24" s="95"/>
      <c r="T24" s="95"/>
    </row>
    <row r="25" spans="1:20" s="17" customFormat="1" x14ac:dyDescent="0.25">
      <c r="A25" s="154" t="s">
        <v>154</v>
      </c>
      <c r="B25" s="161">
        <v>500.04378016676566</v>
      </c>
      <c r="C25" s="162">
        <v>2.6470829297669343</v>
      </c>
      <c r="D25" s="27" t="s">
        <v>209</v>
      </c>
      <c r="E25" s="151">
        <f t="shared" si="0"/>
        <v>312.68699999999995</v>
      </c>
      <c r="F25" s="163">
        <v>337.48250000000002</v>
      </c>
      <c r="G25" s="162">
        <v>4.6497821003306781</v>
      </c>
      <c r="H25" s="161">
        <v>372.85700000000003</v>
      </c>
      <c r="I25" s="164">
        <v>4.1548776733062667</v>
      </c>
      <c r="J25" s="165">
        <v>433.04650000000004</v>
      </c>
      <c r="K25" s="162">
        <v>3.6341765123309329</v>
      </c>
      <c r="L25" s="161">
        <v>569.7079</v>
      </c>
      <c r="M25" s="164">
        <v>3.3373079584366203</v>
      </c>
      <c r="N25" s="165">
        <v>620.71170000000018</v>
      </c>
      <c r="O25" s="162">
        <v>3.216337079833385</v>
      </c>
      <c r="P25" s="161">
        <v>650.16949999999997</v>
      </c>
      <c r="Q25" s="166">
        <v>3.4496706241321244</v>
      </c>
      <c r="S25" s="95"/>
      <c r="T25" s="95"/>
    </row>
    <row r="26" spans="1:20" s="17" customFormat="1" x14ac:dyDescent="0.25">
      <c r="A26" s="167" t="s">
        <v>185</v>
      </c>
      <c r="B26" s="161">
        <v>451.37034377028198</v>
      </c>
      <c r="C26" s="162">
        <v>3.0912281809339901</v>
      </c>
      <c r="D26" s="27" t="s">
        <v>210</v>
      </c>
      <c r="E26" s="151">
        <f t="shared" si="0"/>
        <v>293.67619999999999</v>
      </c>
      <c r="F26" s="163">
        <v>301.53570000000002</v>
      </c>
      <c r="G26" s="162">
        <v>4.851510999907366</v>
      </c>
      <c r="H26" s="161">
        <v>333.84829999999999</v>
      </c>
      <c r="I26" s="164">
        <v>4.6536086504035863</v>
      </c>
      <c r="J26" s="165">
        <v>390.59660000000002</v>
      </c>
      <c r="K26" s="162">
        <v>4.056672878727098</v>
      </c>
      <c r="L26" s="161">
        <v>513.25799999999992</v>
      </c>
      <c r="M26" s="164">
        <v>3.1582134384455141</v>
      </c>
      <c r="N26" s="165">
        <v>564.92889999999989</v>
      </c>
      <c r="O26" s="162">
        <v>3.7681383554342069</v>
      </c>
      <c r="P26" s="161">
        <v>595.21190000000001</v>
      </c>
      <c r="Q26" s="166">
        <v>4.6698604410208144</v>
      </c>
      <c r="S26" s="95"/>
      <c r="T26" s="95"/>
    </row>
    <row r="27" spans="1:20" s="17" customFormat="1" x14ac:dyDescent="0.25">
      <c r="A27" s="154" t="s">
        <v>170</v>
      </c>
      <c r="B27" s="161">
        <v>551.15427412710028</v>
      </c>
      <c r="C27" s="162">
        <v>2.9951368235633082</v>
      </c>
      <c r="D27" s="27" t="s">
        <v>211</v>
      </c>
      <c r="E27" s="151">
        <f t="shared" si="0"/>
        <v>309.01310000000001</v>
      </c>
      <c r="F27" s="163">
        <v>386.62480000000005</v>
      </c>
      <c r="G27" s="162">
        <v>6.2363541033381242</v>
      </c>
      <c r="H27" s="161">
        <v>425.7276</v>
      </c>
      <c r="I27" s="164">
        <v>5.375529840293785</v>
      </c>
      <c r="J27" s="165">
        <v>490.16610000000003</v>
      </c>
      <c r="K27" s="162">
        <v>4.177402395761165</v>
      </c>
      <c r="L27" s="161">
        <v>617.38250000000005</v>
      </c>
      <c r="M27" s="164">
        <v>2.7768489452975267</v>
      </c>
      <c r="N27" s="165">
        <v>666.82650000000001</v>
      </c>
      <c r="O27" s="162">
        <v>3.5059569406939577</v>
      </c>
      <c r="P27" s="161">
        <v>695.63790000000006</v>
      </c>
      <c r="Q27" s="166">
        <v>4.4587978897842486</v>
      </c>
      <c r="S27" s="95"/>
      <c r="T27" s="95"/>
    </row>
    <row r="28" spans="1:20" s="17" customFormat="1" x14ac:dyDescent="0.25">
      <c r="A28" s="154" t="s">
        <v>138</v>
      </c>
      <c r="B28" s="155">
        <v>481.082636356244</v>
      </c>
      <c r="C28" s="156">
        <v>2.3195967411673326</v>
      </c>
      <c r="D28" s="27" t="s">
        <v>212</v>
      </c>
      <c r="E28" s="151">
        <f t="shared" si="0"/>
        <v>298.45809999999983</v>
      </c>
      <c r="F28" s="157">
        <v>327.93170000000009</v>
      </c>
      <c r="G28" s="156">
        <v>3.9021272560261555</v>
      </c>
      <c r="H28" s="155">
        <v>360.09450000000004</v>
      </c>
      <c r="I28" s="158">
        <v>4.0191665377704009</v>
      </c>
      <c r="J28" s="159">
        <v>417.89190000000002</v>
      </c>
      <c r="K28" s="156">
        <v>3.3146089820503577</v>
      </c>
      <c r="L28" s="155">
        <v>546.03420000000006</v>
      </c>
      <c r="M28" s="158">
        <v>2.9923960168975734</v>
      </c>
      <c r="N28" s="159">
        <v>597.29589999999996</v>
      </c>
      <c r="O28" s="156">
        <v>3.6621704259754169</v>
      </c>
      <c r="P28" s="155">
        <v>626.38979999999992</v>
      </c>
      <c r="Q28" s="160">
        <v>4.6997349255628862</v>
      </c>
      <c r="S28" s="95"/>
      <c r="T28" s="95"/>
    </row>
    <row r="29" spans="1:20" s="17" customFormat="1" x14ac:dyDescent="0.25">
      <c r="A29" s="154" t="s">
        <v>160</v>
      </c>
      <c r="B29" s="161">
        <v>495.18737617387626</v>
      </c>
      <c r="C29" s="162">
        <v>1.9530824978131265</v>
      </c>
      <c r="D29" s="27" t="s">
        <v>213</v>
      </c>
      <c r="E29" s="151">
        <f t="shared" si="0"/>
        <v>298.20630000000006</v>
      </c>
      <c r="F29" s="163">
        <v>339.81200000000001</v>
      </c>
      <c r="G29" s="162">
        <v>3.8429231731304951</v>
      </c>
      <c r="H29" s="161">
        <v>374.01489999999995</v>
      </c>
      <c r="I29" s="164">
        <v>4.2092729485196045</v>
      </c>
      <c r="J29" s="165">
        <v>433.90230000000014</v>
      </c>
      <c r="K29" s="162">
        <v>3.4430047275437903</v>
      </c>
      <c r="L29" s="161">
        <v>558.54699999999991</v>
      </c>
      <c r="M29" s="164">
        <v>2.7338162162889708</v>
      </c>
      <c r="N29" s="165">
        <v>608.81920000000002</v>
      </c>
      <c r="O29" s="162">
        <v>2.9571321916728417</v>
      </c>
      <c r="P29" s="161">
        <v>638.01830000000007</v>
      </c>
      <c r="Q29" s="166">
        <v>4.0969200121859819</v>
      </c>
      <c r="S29" s="95"/>
      <c r="T29" s="95"/>
    </row>
    <row r="30" spans="1:20" s="17" customFormat="1" x14ac:dyDescent="0.25">
      <c r="A30" s="154" t="s">
        <v>146</v>
      </c>
      <c r="B30" s="161">
        <v>499.63289403766771</v>
      </c>
      <c r="C30" s="162">
        <v>2.1986210741377268</v>
      </c>
      <c r="D30" s="27" t="s">
        <v>191</v>
      </c>
      <c r="E30" s="151">
        <f t="shared" si="0"/>
        <v>257.49999999999989</v>
      </c>
      <c r="F30" s="163">
        <v>367.25150000000008</v>
      </c>
      <c r="G30" s="162">
        <v>3.5887915206777992</v>
      </c>
      <c r="H30" s="161">
        <v>397.24469999999997</v>
      </c>
      <c r="I30" s="164">
        <v>3.2529129916720625</v>
      </c>
      <c r="J30" s="165">
        <v>447.48750000000001</v>
      </c>
      <c r="K30" s="162">
        <v>2.649396173816466</v>
      </c>
      <c r="L30" s="161">
        <v>553.79150000000004</v>
      </c>
      <c r="M30" s="164">
        <v>2.2619723922571051</v>
      </c>
      <c r="N30" s="165">
        <v>598.77789999999993</v>
      </c>
      <c r="O30" s="162">
        <v>3.0055542619734386</v>
      </c>
      <c r="P30" s="161">
        <v>624.75149999999996</v>
      </c>
      <c r="Q30" s="166">
        <v>3.4761754483795433</v>
      </c>
      <c r="S30" s="95"/>
      <c r="T30" s="95"/>
    </row>
    <row r="31" spans="1:20" s="17" customFormat="1" x14ac:dyDescent="0.25">
      <c r="A31" s="154" t="s">
        <v>149</v>
      </c>
      <c r="B31" s="155">
        <v>463.03454892045522</v>
      </c>
      <c r="C31" s="156">
        <v>3.4985632467049439</v>
      </c>
      <c r="D31" s="27" t="s">
        <v>214</v>
      </c>
      <c r="E31" s="151">
        <f t="shared" si="0"/>
        <v>356.46260000000001</v>
      </c>
      <c r="F31" s="157">
        <v>275.97960000000006</v>
      </c>
      <c r="G31" s="156">
        <v>6.2305943614286639</v>
      </c>
      <c r="H31" s="155">
        <v>315.33010000000002</v>
      </c>
      <c r="I31" s="158">
        <v>5.5348313097349457</v>
      </c>
      <c r="J31" s="159">
        <v>387.95429999999999</v>
      </c>
      <c r="K31" s="156">
        <v>4.9949768994572015</v>
      </c>
      <c r="L31" s="155">
        <v>542.05900000000008</v>
      </c>
      <c r="M31" s="158">
        <v>3.5652329701227163</v>
      </c>
      <c r="N31" s="159">
        <v>600.38990000000001</v>
      </c>
      <c r="O31" s="156">
        <v>3.8654259763101511</v>
      </c>
      <c r="P31" s="155">
        <v>632.44220000000007</v>
      </c>
      <c r="Q31" s="160">
        <v>3.949444232315058</v>
      </c>
      <c r="S31" s="95"/>
      <c r="T31" s="95"/>
    </row>
    <row r="32" spans="1:20" s="17" customFormat="1" x14ac:dyDescent="0.25">
      <c r="A32" s="154" t="s">
        <v>151</v>
      </c>
      <c r="B32" s="161">
        <v>486.58985801290993</v>
      </c>
      <c r="C32" s="162">
        <v>2.7800460370555951</v>
      </c>
      <c r="D32" s="27" t="s">
        <v>215</v>
      </c>
      <c r="E32" s="151">
        <f t="shared" si="0"/>
        <v>308.27140000000014</v>
      </c>
      <c r="F32" s="163">
        <v>326.9436</v>
      </c>
      <c r="G32" s="162">
        <v>5.4897444595455562</v>
      </c>
      <c r="H32" s="161">
        <v>363.30040000000002</v>
      </c>
      <c r="I32" s="164">
        <v>4.7377878577454302</v>
      </c>
      <c r="J32" s="165">
        <v>423.34820000000002</v>
      </c>
      <c r="K32" s="162">
        <v>3.1161922995504878</v>
      </c>
      <c r="L32" s="161">
        <v>551.96559999999999</v>
      </c>
      <c r="M32" s="164">
        <v>3.3035709953397316</v>
      </c>
      <c r="N32" s="165">
        <v>604.79949999999997</v>
      </c>
      <c r="O32" s="162">
        <v>3.9404742666474921</v>
      </c>
      <c r="P32" s="161">
        <v>635.21500000000015</v>
      </c>
      <c r="Q32" s="166">
        <v>4.890482273607808</v>
      </c>
      <c r="S32" s="95"/>
      <c r="T32" s="95"/>
    </row>
    <row r="33" spans="1:20" s="17" customFormat="1" x14ac:dyDescent="0.25">
      <c r="A33" s="154" t="s">
        <v>135</v>
      </c>
      <c r="B33" s="155">
        <v>526.97325049698168</v>
      </c>
      <c r="C33" s="156">
        <v>2.4714753589966301</v>
      </c>
      <c r="D33" s="27" t="s">
        <v>216</v>
      </c>
      <c r="E33" s="151">
        <f t="shared" si="0"/>
        <v>283.43290000000013</v>
      </c>
      <c r="F33" s="157">
        <v>380.49890000000005</v>
      </c>
      <c r="G33" s="156">
        <v>4.2826121381828601</v>
      </c>
      <c r="H33" s="155">
        <v>412.56110000000001</v>
      </c>
      <c r="I33" s="158">
        <v>3.9244384008168045</v>
      </c>
      <c r="J33" s="159">
        <v>468.36569999999995</v>
      </c>
      <c r="K33" s="156">
        <v>3.1321732236446769</v>
      </c>
      <c r="L33" s="155">
        <v>588.66639999999995</v>
      </c>
      <c r="M33" s="158">
        <v>2.8448781415027171</v>
      </c>
      <c r="N33" s="159">
        <v>636.50760000000002</v>
      </c>
      <c r="O33" s="156">
        <v>3.8102326600732543</v>
      </c>
      <c r="P33" s="155">
        <v>663.93180000000018</v>
      </c>
      <c r="Q33" s="160">
        <v>4.48384126676621</v>
      </c>
      <c r="S33" s="95"/>
      <c r="T33" s="95"/>
    </row>
    <row r="34" spans="1:20" s="17" customFormat="1" x14ac:dyDescent="0.25">
      <c r="A34" s="154" t="s">
        <v>137</v>
      </c>
      <c r="B34" s="155">
        <v>423.14613302815644</v>
      </c>
      <c r="C34" s="156">
        <v>1.9128372367227846</v>
      </c>
      <c r="D34" s="27" t="s">
        <v>217</v>
      </c>
      <c r="E34" s="151">
        <f t="shared" si="0"/>
        <v>285.63499999999993</v>
      </c>
      <c r="F34" s="157">
        <v>282.27670000000006</v>
      </c>
      <c r="G34" s="156">
        <v>3.1589429198001557</v>
      </c>
      <c r="H34" s="155">
        <v>313.80390000000006</v>
      </c>
      <c r="I34" s="158">
        <v>2.3670736224057092</v>
      </c>
      <c r="J34" s="159">
        <v>365.14280000000002</v>
      </c>
      <c r="K34" s="156">
        <v>2.2036655101658331</v>
      </c>
      <c r="L34" s="155">
        <v>480.26310000000007</v>
      </c>
      <c r="M34" s="158">
        <v>2.1988716398037806</v>
      </c>
      <c r="N34" s="159">
        <v>534.89189999999996</v>
      </c>
      <c r="O34" s="156">
        <v>3.0178970910819758</v>
      </c>
      <c r="P34" s="155">
        <v>567.9117</v>
      </c>
      <c r="Q34" s="160">
        <v>3.1178582236047765</v>
      </c>
      <c r="S34" s="95"/>
      <c r="T34" s="95"/>
    </row>
    <row r="35" spans="1:20" s="17" customFormat="1" x14ac:dyDescent="0.25">
      <c r="A35" s="154" t="s">
        <v>167</v>
      </c>
      <c r="B35" s="161">
        <v>525.93300185889268</v>
      </c>
      <c r="C35" s="162">
        <v>3.1213942783396669</v>
      </c>
      <c r="D35" s="27" t="s">
        <v>252</v>
      </c>
      <c r="E35" s="151">
        <f t="shared" si="0"/>
        <v>329.73155000000003</v>
      </c>
      <c r="F35" s="163">
        <v>354.14090000000004</v>
      </c>
      <c r="G35" s="162">
        <v>5.0118081145098428</v>
      </c>
      <c r="H35" s="161">
        <v>393.27440000000001</v>
      </c>
      <c r="I35" s="164">
        <v>4.4466825238347969</v>
      </c>
      <c r="J35" s="165">
        <v>459.61650000000003</v>
      </c>
      <c r="K35" s="162">
        <v>3.7851512345391587</v>
      </c>
      <c r="L35" s="161">
        <v>595.50049999999999</v>
      </c>
      <c r="M35" s="164">
        <v>3.5589515940637417</v>
      </c>
      <c r="N35" s="165">
        <v>651.38529999999992</v>
      </c>
      <c r="O35" s="162">
        <v>4.6444309861381265</v>
      </c>
      <c r="P35" s="161">
        <v>683.87245000000007</v>
      </c>
      <c r="Q35" s="166">
        <v>5.8771879823011952</v>
      </c>
      <c r="S35" s="95"/>
      <c r="T35" s="95"/>
    </row>
    <row r="36" spans="1:20" s="17" customFormat="1" x14ac:dyDescent="0.25">
      <c r="A36" s="112" t="s">
        <v>164</v>
      </c>
      <c r="B36" s="161">
        <v>496.12633069612497</v>
      </c>
      <c r="C36" s="162">
        <v>1.9627668308487409</v>
      </c>
      <c r="D36" s="27" t="s">
        <v>218</v>
      </c>
      <c r="E36" s="151">
        <f t="shared" si="0"/>
        <v>265.10180000000003</v>
      </c>
      <c r="F36" s="163">
        <v>362.84789999999998</v>
      </c>
      <c r="G36" s="162">
        <v>4.135255536776941</v>
      </c>
      <c r="H36" s="161">
        <v>392.60490000000004</v>
      </c>
      <c r="I36" s="164">
        <v>3.1509271440676372</v>
      </c>
      <c r="J36" s="165">
        <v>441.38080000000002</v>
      </c>
      <c r="K36" s="162">
        <v>2.4271422847776294</v>
      </c>
      <c r="L36" s="161">
        <v>550.98719999999992</v>
      </c>
      <c r="M36" s="164">
        <v>2.4828230865063365</v>
      </c>
      <c r="N36" s="165">
        <v>599.46919999999989</v>
      </c>
      <c r="O36" s="162">
        <v>3.0781850286645289</v>
      </c>
      <c r="P36" s="161">
        <v>627.94970000000001</v>
      </c>
      <c r="Q36" s="166">
        <v>3.4300980153836633</v>
      </c>
      <c r="S36" s="95"/>
      <c r="T36" s="95"/>
    </row>
    <row r="37" spans="1:20" s="17" customFormat="1" x14ac:dyDescent="0.25">
      <c r="A37" s="154" t="s">
        <v>174</v>
      </c>
      <c r="B37" s="155">
        <v>481.19118829456306</v>
      </c>
      <c r="C37" s="156">
        <v>1.9532819668032606</v>
      </c>
      <c r="D37" s="27" t="s">
        <v>219</v>
      </c>
      <c r="E37" s="151">
        <f t="shared" si="0"/>
        <v>300.07020000000011</v>
      </c>
      <c r="F37" s="157">
        <v>329.67750000000001</v>
      </c>
      <c r="G37" s="156">
        <v>4.0561640861300337</v>
      </c>
      <c r="H37" s="155">
        <v>361.91770000000002</v>
      </c>
      <c r="I37" s="158">
        <v>3.6216852891835982</v>
      </c>
      <c r="J37" s="159">
        <v>418.23360000000002</v>
      </c>
      <c r="K37" s="156">
        <v>2.7998360660591448</v>
      </c>
      <c r="L37" s="155">
        <v>544.62700000000007</v>
      </c>
      <c r="M37" s="158">
        <v>2.1542281029601518</v>
      </c>
      <c r="N37" s="159">
        <v>598.36440000000005</v>
      </c>
      <c r="O37" s="156">
        <v>2.7542351880533302</v>
      </c>
      <c r="P37" s="155">
        <v>629.74770000000012</v>
      </c>
      <c r="Q37" s="160">
        <v>3.2119028738601503</v>
      </c>
      <c r="S37" s="95"/>
      <c r="T37" s="95"/>
    </row>
    <row r="38" spans="1:20" s="17" customFormat="1" x14ac:dyDescent="0.25">
      <c r="A38" s="154" t="s">
        <v>186</v>
      </c>
      <c r="B38" s="155">
        <v>483.42148522271901</v>
      </c>
      <c r="C38" s="156">
        <v>1.0976324931443862</v>
      </c>
      <c r="D38" s="27" t="s">
        <v>220</v>
      </c>
      <c r="E38" s="151">
        <f t="shared" si="0"/>
        <v>319.86480000000012</v>
      </c>
      <c r="F38" s="157">
        <v>321.00659999999999</v>
      </c>
      <c r="G38" s="156">
        <v>3.3817609449031454</v>
      </c>
      <c r="H38" s="155">
        <v>353.4812</v>
      </c>
      <c r="I38" s="158">
        <v>2.8958064973336972</v>
      </c>
      <c r="J38" s="159">
        <v>412.85560000000009</v>
      </c>
      <c r="K38" s="156">
        <v>2.0987643205785007</v>
      </c>
      <c r="L38" s="155">
        <v>554.79510000000005</v>
      </c>
      <c r="M38" s="158">
        <v>1.9852366822581438</v>
      </c>
      <c r="N38" s="159">
        <v>610.82460000000015</v>
      </c>
      <c r="O38" s="156">
        <v>2.4097868713966117</v>
      </c>
      <c r="P38" s="155">
        <v>640.87140000000011</v>
      </c>
      <c r="Q38" s="160">
        <v>2.9471062871531797</v>
      </c>
      <c r="S38" s="95"/>
      <c r="T38" s="95"/>
    </row>
    <row r="39" spans="1:20" s="17" customFormat="1" x14ac:dyDescent="0.25">
      <c r="A39" s="154" t="s">
        <v>142</v>
      </c>
      <c r="B39" s="161">
        <v>557.67023036938531</v>
      </c>
      <c r="C39" s="162">
        <v>1.5349330443252103</v>
      </c>
      <c r="D39" s="27" t="s">
        <v>221</v>
      </c>
      <c r="E39" s="151">
        <f t="shared" si="0"/>
        <v>265.40200000000004</v>
      </c>
      <c r="F39" s="163">
        <v>420.08590000000004</v>
      </c>
      <c r="G39" s="162">
        <v>4.102244022500237</v>
      </c>
      <c r="H39" s="161">
        <v>452.43510000000009</v>
      </c>
      <c r="I39" s="164">
        <v>3.6229735709159598</v>
      </c>
      <c r="J39" s="165">
        <v>505.13470000000001</v>
      </c>
      <c r="K39" s="162">
        <v>2.3076773809275042</v>
      </c>
      <c r="L39" s="161">
        <v>613.2315000000001</v>
      </c>
      <c r="M39" s="164">
        <v>2.1614669215090432</v>
      </c>
      <c r="N39" s="165">
        <v>659.12890000000016</v>
      </c>
      <c r="O39" s="162">
        <v>2.6040889938549956</v>
      </c>
      <c r="P39" s="161">
        <v>685.48790000000008</v>
      </c>
      <c r="Q39" s="166">
        <v>3.4227487008088824</v>
      </c>
      <c r="S39" s="95"/>
      <c r="T39" s="95"/>
    </row>
    <row r="40" spans="1:20" s="17" customFormat="1" x14ac:dyDescent="0.25">
      <c r="A40" s="154" t="s">
        <v>145</v>
      </c>
      <c r="B40" s="161">
        <v>440.20753671111146</v>
      </c>
      <c r="C40" s="162">
        <v>2.8770117577537713</v>
      </c>
      <c r="D40" s="27" t="s">
        <v>222</v>
      </c>
      <c r="E40" s="151">
        <f t="shared" si="0"/>
        <v>273.04919999999993</v>
      </c>
      <c r="F40" s="163">
        <v>307.23720000000003</v>
      </c>
      <c r="G40" s="162">
        <v>3.5776351106561992</v>
      </c>
      <c r="H40" s="161">
        <v>335.31940000000003</v>
      </c>
      <c r="I40" s="164">
        <v>3.0245290761079255</v>
      </c>
      <c r="J40" s="165">
        <v>383.20299999999997</v>
      </c>
      <c r="K40" s="162">
        <v>3.0729338854658841</v>
      </c>
      <c r="L40" s="161">
        <v>496.03690000000006</v>
      </c>
      <c r="M40" s="164">
        <v>3.8685689001231447</v>
      </c>
      <c r="N40" s="165">
        <v>549.5068</v>
      </c>
      <c r="O40" s="162">
        <v>4.8290870710725429</v>
      </c>
      <c r="P40" s="161">
        <v>580.28639999999996</v>
      </c>
      <c r="Q40" s="166">
        <v>5.9006217006722652</v>
      </c>
      <c r="S40" s="95"/>
      <c r="T40" s="95"/>
    </row>
    <row r="41" spans="1:20" s="17" customFormat="1" x14ac:dyDescent="0.25">
      <c r="A41" s="154" t="s">
        <v>155</v>
      </c>
      <c r="B41" s="155">
        <v>471.7244150486564</v>
      </c>
      <c r="C41" s="156">
        <v>1.9021291186552414</v>
      </c>
      <c r="D41" s="27" t="s">
        <v>223</v>
      </c>
      <c r="E41" s="151">
        <f t="shared" si="0"/>
        <v>332.51749999999998</v>
      </c>
      <c r="F41" s="157">
        <v>297.24230000000006</v>
      </c>
      <c r="G41" s="156">
        <v>4.4346561575967876</v>
      </c>
      <c r="H41" s="155">
        <v>334.26850000000002</v>
      </c>
      <c r="I41" s="158">
        <v>3.4360108366308229</v>
      </c>
      <c r="J41" s="159">
        <v>401.0634</v>
      </c>
      <c r="K41" s="156">
        <v>3.5973721295319718</v>
      </c>
      <c r="L41" s="155">
        <v>544.89099999999996</v>
      </c>
      <c r="M41" s="158">
        <v>2.7285429919444071</v>
      </c>
      <c r="N41" s="159">
        <v>598.89209999999991</v>
      </c>
      <c r="O41" s="156">
        <v>3.5434199350697844</v>
      </c>
      <c r="P41" s="155">
        <v>629.75980000000004</v>
      </c>
      <c r="Q41" s="160">
        <v>4.828946584688814</v>
      </c>
      <c r="S41" s="95"/>
      <c r="T41" s="95"/>
    </row>
    <row r="42" spans="1:20" s="17" customFormat="1" x14ac:dyDescent="0.25">
      <c r="A42" s="154" t="s">
        <v>136</v>
      </c>
      <c r="B42" s="155">
        <v>408.80147375476099</v>
      </c>
      <c r="C42" s="156">
        <v>2.4932256146572991</v>
      </c>
      <c r="D42" s="27" t="s">
        <v>224</v>
      </c>
      <c r="E42" s="151">
        <f t="shared" si="0"/>
        <v>255.16300000000007</v>
      </c>
      <c r="F42" s="157">
        <v>283.51330000000002</v>
      </c>
      <c r="G42" s="156">
        <v>3.777509515981841</v>
      </c>
      <c r="H42" s="155">
        <v>311.07659999999998</v>
      </c>
      <c r="I42" s="158">
        <v>3.6324435594185185</v>
      </c>
      <c r="J42" s="159">
        <v>355.6871000000001</v>
      </c>
      <c r="K42" s="156">
        <v>2.6526276525990817</v>
      </c>
      <c r="L42" s="155">
        <v>461.0329000000001</v>
      </c>
      <c r="M42" s="158">
        <v>3.1341066259648338</v>
      </c>
      <c r="N42" s="159">
        <v>509.5963000000001</v>
      </c>
      <c r="O42" s="156">
        <v>3.6409607523480494</v>
      </c>
      <c r="P42" s="155">
        <v>538.67630000000008</v>
      </c>
      <c r="Q42" s="160">
        <v>4.5169294672776585</v>
      </c>
      <c r="S42" s="95"/>
      <c r="T42" s="95"/>
    </row>
    <row r="43" spans="1:20" s="17" customFormat="1" x14ac:dyDescent="0.25">
      <c r="A43" s="154" t="s">
        <v>134</v>
      </c>
      <c r="B43" s="155">
        <v>429.61154242607859</v>
      </c>
      <c r="C43" s="156">
        <v>1.243281725375279</v>
      </c>
      <c r="D43" s="27" t="s">
        <v>197</v>
      </c>
      <c r="E43" s="151">
        <f t="shared" si="0"/>
        <v>274.45159999999993</v>
      </c>
      <c r="F43" s="157">
        <v>294.80509999999998</v>
      </c>
      <c r="G43" s="156">
        <v>2.8403154875872065</v>
      </c>
      <c r="H43" s="155">
        <v>323.51659999999998</v>
      </c>
      <c r="I43" s="158">
        <v>2.2279061294557807</v>
      </c>
      <c r="J43" s="159">
        <v>371.33789999999999</v>
      </c>
      <c r="K43" s="156">
        <v>1.8842346281418605</v>
      </c>
      <c r="L43" s="155">
        <v>486.56990000000008</v>
      </c>
      <c r="M43" s="158">
        <v>1.5967386462550579</v>
      </c>
      <c r="N43" s="159">
        <v>537.94990000000007</v>
      </c>
      <c r="O43" s="156">
        <v>2.0666093894280499</v>
      </c>
      <c r="P43" s="155">
        <v>569.25669999999991</v>
      </c>
      <c r="Q43" s="160">
        <v>3.1416069137774696</v>
      </c>
      <c r="S43" s="95"/>
      <c r="T43" s="95"/>
    </row>
    <row r="44" spans="1:20" s="17" customFormat="1" x14ac:dyDescent="0.25">
      <c r="A44" s="154" t="s">
        <v>173</v>
      </c>
      <c r="B44" s="155">
        <v>519.2309826765586</v>
      </c>
      <c r="C44" s="156">
        <v>2.6322779404613565</v>
      </c>
      <c r="D44" s="27" t="s">
        <v>225</v>
      </c>
      <c r="E44" s="151">
        <f t="shared" si="0"/>
        <v>302.15860000000009</v>
      </c>
      <c r="F44" s="157">
        <v>361.62950000000001</v>
      </c>
      <c r="G44" s="156">
        <v>5.0311060885698291</v>
      </c>
      <c r="H44" s="155">
        <v>394.18799999999999</v>
      </c>
      <c r="I44" s="158">
        <v>4.8084627721601416</v>
      </c>
      <c r="J44" s="159">
        <v>452.97060000000005</v>
      </c>
      <c r="K44" s="156">
        <v>4.0407408366398405</v>
      </c>
      <c r="L44" s="155">
        <v>587.91339999999991</v>
      </c>
      <c r="M44" s="158">
        <v>2.6627736570893301</v>
      </c>
      <c r="N44" s="159">
        <v>637.62329999999997</v>
      </c>
      <c r="O44" s="156">
        <v>3.6425397950239651</v>
      </c>
      <c r="P44" s="155">
        <v>663.7881000000001</v>
      </c>
      <c r="Q44" s="160">
        <v>3.6817891230766513</v>
      </c>
      <c r="S44" s="95"/>
      <c r="T44" s="95"/>
    </row>
    <row r="45" spans="1:20" s="17" customFormat="1" x14ac:dyDescent="0.25">
      <c r="A45" s="154" t="s">
        <v>169</v>
      </c>
      <c r="B45" s="161">
        <v>494.48967597920677</v>
      </c>
      <c r="C45" s="162">
        <v>1.7059428545385502</v>
      </c>
      <c r="D45" s="27" t="s">
        <v>226</v>
      </c>
      <c r="E45" s="151">
        <f t="shared" si="0"/>
        <v>306.15480000000002</v>
      </c>
      <c r="F45" s="163">
        <v>338.60770000000002</v>
      </c>
      <c r="G45" s="162">
        <v>3.7450023454969661</v>
      </c>
      <c r="H45" s="161">
        <v>372.32029999999997</v>
      </c>
      <c r="I45" s="164">
        <v>3.0082495123133195</v>
      </c>
      <c r="J45" s="165">
        <v>430.23310000000004</v>
      </c>
      <c r="K45" s="162">
        <v>2.5419887740157714</v>
      </c>
      <c r="L45" s="161">
        <v>560.09149999999988</v>
      </c>
      <c r="M45" s="164">
        <v>2.1624298746818535</v>
      </c>
      <c r="N45" s="165">
        <v>614.16430000000003</v>
      </c>
      <c r="O45" s="162">
        <v>2.2020322001631998</v>
      </c>
      <c r="P45" s="161">
        <v>644.76250000000005</v>
      </c>
      <c r="Q45" s="166">
        <v>3.6795050277403818</v>
      </c>
      <c r="S45" s="95"/>
      <c r="T45" s="95"/>
    </row>
    <row r="46" spans="1:20" s="17" customFormat="1" x14ac:dyDescent="0.25">
      <c r="A46" s="154" t="s">
        <v>152</v>
      </c>
      <c r="B46" s="161">
        <v>500.96378835595345</v>
      </c>
      <c r="C46" s="162">
        <v>2.2190448538793213</v>
      </c>
      <c r="D46" s="27" t="s">
        <v>227</v>
      </c>
      <c r="E46" s="151">
        <f t="shared" si="0"/>
        <v>299.27410000000009</v>
      </c>
      <c r="F46" s="163">
        <v>345.29750000000001</v>
      </c>
      <c r="G46" s="162">
        <v>4.1378111551345</v>
      </c>
      <c r="H46" s="161">
        <v>380.67020000000002</v>
      </c>
      <c r="I46" s="164">
        <v>3.8507643512540302</v>
      </c>
      <c r="J46" s="165">
        <v>440.55589999999995</v>
      </c>
      <c r="K46" s="162">
        <v>2.9143984446003395</v>
      </c>
      <c r="L46" s="161">
        <v>565.17010000000005</v>
      </c>
      <c r="M46" s="164">
        <v>2.4457165370182241</v>
      </c>
      <c r="N46" s="165">
        <v>616.70280000000002</v>
      </c>
      <c r="O46" s="162">
        <v>3.0522670712839819</v>
      </c>
      <c r="P46" s="161">
        <v>644.5716000000001</v>
      </c>
      <c r="Q46" s="166">
        <v>4.3908068932746174</v>
      </c>
      <c r="S46" s="95"/>
      <c r="T46" s="95"/>
    </row>
    <row r="47" spans="1:20" s="17" customFormat="1" x14ac:dyDescent="0.25">
      <c r="A47" s="154" t="s">
        <v>96</v>
      </c>
      <c r="B47" s="161">
        <v>489.28664008627118</v>
      </c>
      <c r="C47" s="162">
        <v>0.3988928336427871</v>
      </c>
      <c r="D47" s="27" t="s">
        <v>228</v>
      </c>
      <c r="E47" s="151">
        <f t="shared" si="0"/>
        <v>297.17878378378384</v>
      </c>
      <c r="F47" s="163">
        <v>337.2630364864865</v>
      </c>
      <c r="G47" s="162">
        <v>0.73327699911570809</v>
      </c>
      <c r="H47" s="161">
        <v>370.11113783783787</v>
      </c>
      <c r="I47" s="164">
        <v>0.63976501440886713</v>
      </c>
      <c r="J47" s="165">
        <v>427.07005405405408</v>
      </c>
      <c r="K47" s="162">
        <v>0.52999821453760332</v>
      </c>
      <c r="L47" s="161">
        <v>553.00234324324322</v>
      </c>
      <c r="M47" s="164">
        <v>0.47123284763527712</v>
      </c>
      <c r="N47" s="165">
        <v>604.8159270270271</v>
      </c>
      <c r="O47" s="162">
        <v>0.5570146318058008</v>
      </c>
      <c r="P47" s="161">
        <v>634.44182027027034</v>
      </c>
      <c r="Q47" s="166">
        <v>0.66450480683411295</v>
      </c>
      <c r="S47" s="95"/>
      <c r="T47" s="95"/>
    </row>
    <row r="48" spans="1:20" s="17" customFormat="1" x14ac:dyDescent="0.25">
      <c r="A48" s="154" t="s">
        <v>179</v>
      </c>
      <c r="B48" s="161">
        <v>515.64787462969241</v>
      </c>
      <c r="C48" s="162">
        <v>2.6020852097630831</v>
      </c>
      <c r="D48" s="27" t="s">
        <v>229</v>
      </c>
      <c r="E48" s="151">
        <f t="shared" si="0"/>
        <v>295.41350000000006</v>
      </c>
      <c r="F48" s="163">
        <v>365.57009999999997</v>
      </c>
      <c r="G48" s="162">
        <v>4.7282852285180761</v>
      </c>
      <c r="H48" s="161">
        <v>398.20180000000005</v>
      </c>
      <c r="I48" s="164">
        <v>3.7966767972684594</v>
      </c>
      <c r="J48" s="165">
        <v>454.78280000000007</v>
      </c>
      <c r="K48" s="162">
        <v>2.9313036966178632</v>
      </c>
      <c r="L48" s="161">
        <v>577.96039999999994</v>
      </c>
      <c r="M48" s="164">
        <v>3.1287373079824095</v>
      </c>
      <c r="N48" s="165">
        <v>630.74670000000003</v>
      </c>
      <c r="O48" s="162">
        <v>4.2449114095748683</v>
      </c>
      <c r="P48" s="161">
        <v>660.98360000000002</v>
      </c>
      <c r="Q48" s="166">
        <v>4.7352698664883066</v>
      </c>
      <c r="S48" s="95"/>
      <c r="T48" s="95"/>
    </row>
    <row r="49" spans="1:20" s="17" customFormat="1" x14ac:dyDescent="0.25">
      <c r="A49" s="154" t="s">
        <v>180</v>
      </c>
      <c r="B49" s="155">
        <v>492.48740611179284</v>
      </c>
      <c r="C49" s="156">
        <v>2.6845700935493624</v>
      </c>
      <c r="D49" s="27" t="s">
        <v>230</v>
      </c>
      <c r="E49" s="151">
        <f t="shared" si="0"/>
        <v>315.61059999999998</v>
      </c>
      <c r="F49" s="157">
        <v>327.39420000000007</v>
      </c>
      <c r="G49" s="156">
        <v>5.1764229065811191</v>
      </c>
      <c r="H49" s="155">
        <v>361.73319999999995</v>
      </c>
      <c r="I49" s="158">
        <v>3.7683436110909545</v>
      </c>
      <c r="J49" s="159">
        <v>426.03600000000006</v>
      </c>
      <c r="K49" s="156">
        <v>3.6498467278511222</v>
      </c>
      <c r="L49" s="155">
        <v>561.71029999999996</v>
      </c>
      <c r="M49" s="158">
        <v>3.0284309174563608</v>
      </c>
      <c r="N49" s="159">
        <v>613.9973</v>
      </c>
      <c r="O49" s="156">
        <v>3.6112119383787085</v>
      </c>
      <c r="P49" s="155">
        <v>643.00480000000005</v>
      </c>
      <c r="Q49" s="160">
        <v>4.4752252201084142</v>
      </c>
      <c r="S49" s="95"/>
      <c r="T49" s="95"/>
    </row>
    <row r="50" spans="1:20" s="17" customFormat="1" x14ac:dyDescent="0.25">
      <c r="A50" s="154" t="s">
        <v>150</v>
      </c>
      <c r="B50" s="155">
        <v>414.22871767426824</v>
      </c>
      <c r="C50" s="156">
        <v>1.2323213756043678</v>
      </c>
      <c r="D50" s="27" t="s">
        <v>231</v>
      </c>
      <c r="E50" s="151">
        <f t="shared" si="0"/>
        <v>322.98890000000006</v>
      </c>
      <c r="F50" s="157">
        <v>259.09159999999997</v>
      </c>
      <c r="G50" s="156">
        <v>2.7654271565016391</v>
      </c>
      <c r="H50" s="155">
        <v>290.21379999999999</v>
      </c>
      <c r="I50" s="158">
        <v>2.2309961536895977</v>
      </c>
      <c r="J50" s="159">
        <v>344.64859999999999</v>
      </c>
      <c r="K50" s="156">
        <v>1.63182911146596</v>
      </c>
      <c r="L50" s="155">
        <v>480.56439999999986</v>
      </c>
      <c r="M50" s="158">
        <v>1.6431605409494718</v>
      </c>
      <c r="N50" s="159">
        <v>543.62220000000002</v>
      </c>
      <c r="O50" s="156">
        <v>2.0795335609818819</v>
      </c>
      <c r="P50" s="155">
        <v>582.08050000000003</v>
      </c>
      <c r="Q50" s="160">
        <v>2.4869916889353201</v>
      </c>
      <c r="S50" s="95"/>
      <c r="T50" s="95"/>
    </row>
    <row r="51" spans="1:20" s="17" customFormat="1" x14ac:dyDescent="0.25">
      <c r="A51" s="154" t="s">
        <v>157</v>
      </c>
      <c r="B51" s="161">
        <v>487.78653873432705</v>
      </c>
      <c r="C51" s="162">
        <v>2.9584237784104683</v>
      </c>
      <c r="D51" s="27" t="s">
        <v>254</v>
      </c>
      <c r="E51" s="151">
        <f t="shared" si="0"/>
        <v>283.43460000000022</v>
      </c>
      <c r="F51" s="163">
        <v>343.98039999999997</v>
      </c>
      <c r="G51" s="162">
        <v>5.4888120206394966</v>
      </c>
      <c r="H51" s="161">
        <v>376.35630000000015</v>
      </c>
      <c r="I51" s="164">
        <v>4.3474270400401531</v>
      </c>
      <c r="J51" s="165">
        <v>429.7901</v>
      </c>
      <c r="K51" s="162">
        <v>3.9785297376459767</v>
      </c>
      <c r="L51" s="161">
        <v>547.06680000000006</v>
      </c>
      <c r="M51" s="164">
        <v>3.3348414020468229</v>
      </c>
      <c r="N51" s="165">
        <v>596.93740000000003</v>
      </c>
      <c r="O51" s="162">
        <v>3.9266802835785493</v>
      </c>
      <c r="P51" s="161">
        <v>627.41500000000019</v>
      </c>
      <c r="Q51" s="166">
        <v>4.1791580531649402</v>
      </c>
      <c r="S51" s="95"/>
      <c r="T51" s="95"/>
    </row>
    <row r="52" spans="1:20" s="17" customFormat="1" x14ac:dyDescent="0.25">
      <c r="A52" s="154" t="s">
        <v>141</v>
      </c>
      <c r="B52" s="161">
        <v>448.2830562982835</v>
      </c>
      <c r="C52" s="162">
        <v>3.1578549702481951</v>
      </c>
      <c r="D52" s="27" t="s">
        <v>232</v>
      </c>
      <c r="E52" s="151">
        <f t="shared" si="0"/>
        <v>315.43120000000005</v>
      </c>
      <c r="F52" s="163">
        <v>293.49110000000002</v>
      </c>
      <c r="G52" s="162">
        <v>5.2656803008306081</v>
      </c>
      <c r="H52" s="161">
        <v>324.37120000000004</v>
      </c>
      <c r="I52" s="164">
        <v>4.2856281317944189</v>
      </c>
      <c r="J52" s="165">
        <v>379.87470000000002</v>
      </c>
      <c r="K52" s="162">
        <v>3.8740179963049308</v>
      </c>
      <c r="L52" s="161">
        <v>516.10640000000001</v>
      </c>
      <c r="M52" s="164">
        <v>3.8226556123583144</v>
      </c>
      <c r="N52" s="165">
        <v>575.54600000000005</v>
      </c>
      <c r="O52" s="162">
        <v>3.8715119546502752</v>
      </c>
      <c r="P52" s="161">
        <v>608.92230000000006</v>
      </c>
      <c r="Q52" s="166">
        <v>3.8722077206607137</v>
      </c>
      <c r="S52" s="95"/>
      <c r="T52" s="95"/>
    </row>
    <row r="53" spans="1:20" s="17" customFormat="1" x14ac:dyDescent="0.25">
      <c r="A53" s="167" t="s">
        <v>166</v>
      </c>
      <c r="B53" s="161">
        <v>569.0077798017121</v>
      </c>
      <c r="C53" s="162">
        <v>1.6029642059483213</v>
      </c>
      <c r="D53" s="27" t="s">
        <v>233</v>
      </c>
      <c r="E53" s="151">
        <f t="shared" si="0"/>
        <v>311.70390000000009</v>
      </c>
      <c r="F53" s="163">
        <v>400.91759999999999</v>
      </c>
      <c r="G53" s="162">
        <v>3.3753636611276581</v>
      </c>
      <c r="H53" s="161">
        <v>440.54745000000003</v>
      </c>
      <c r="I53" s="164">
        <v>2.9003482205207334</v>
      </c>
      <c r="J53" s="165">
        <v>507.67959999999994</v>
      </c>
      <c r="K53" s="162">
        <v>2.389188679964859</v>
      </c>
      <c r="L53" s="161">
        <v>635.95950000000005</v>
      </c>
      <c r="M53" s="164">
        <v>2.1161943201312043</v>
      </c>
      <c r="N53" s="165">
        <v>684.37660000000005</v>
      </c>
      <c r="O53" s="162">
        <v>2.6527380077007336</v>
      </c>
      <c r="P53" s="161">
        <v>712.62150000000008</v>
      </c>
      <c r="Q53" s="166">
        <v>3.0120201534850204</v>
      </c>
      <c r="S53" s="95"/>
      <c r="T53" s="95"/>
    </row>
    <row r="54" spans="1:20" s="17" customFormat="1" x14ac:dyDescent="0.25">
      <c r="A54" s="154" t="s">
        <v>182</v>
      </c>
      <c r="B54" s="155">
        <v>486.16485429356203</v>
      </c>
      <c r="C54" s="156">
        <v>2.5555956783854552</v>
      </c>
      <c r="D54" s="27" t="s">
        <v>234</v>
      </c>
      <c r="E54" s="151">
        <f t="shared" si="0"/>
        <v>325.54500000000007</v>
      </c>
      <c r="F54" s="157">
        <v>314.75210000000004</v>
      </c>
      <c r="G54" s="156">
        <v>5.9554837266916287</v>
      </c>
      <c r="H54" s="155">
        <v>353.3152</v>
      </c>
      <c r="I54" s="158">
        <v>5.4027854525338235</v>
      </c>
      <c r="J54" s="159">
        <v>419.54779999999994</v>
      </c>
      <c r="K54" s="156">
        <v>4.0582681848980302</v>
      </c>
      <c r="L54" s="155">
        <v>556.45479999999998</v>
      </c>
      <c r="M54" s="158">
        <v>2.7049384272361636</v>
      </c>
      <c r="N54" s="159">
        <v>610.29170000000011</v>
      </c>
      <c r="O54" s="156">
        <v>3.102326678926282</v>
      </c>
      <c r="P54" s="155">
        <v>640.29710000000011</v>
      </c>
      <c r="Q54" s="160">
        <v>3.674040013939385</v>
      </c>
      <c r="S54" s="95"/>
      <c r="T54" s="95"/>
    </row>
    <row r="55" spans="1:20" s="17" customFormat="1" x14ac:dyDescent="0.25">
      <c r="A55" s="168" t="s">
        <v>148</v>
      </c>
      <c r="B55" s="155">
        <v>508.89754408489466</v>
      </c>
      <c r="C55" s="156">
        <v>1.3638775876909572</v>
      </c>
      <c r="D55" s="27" t="s">
        <v>235</v>
      </c>
      <c r="E55" s="151">
        <f t="shared" si="0"/>
        <v>292.13529999999997</v>
      </c>
      <c r="F55" s="157">
        <v>359.68110000000007</v>
      </c>
      <c r="G55" s="156">
        <v>5.2801158140312978</v>
      </c>
      <c r="H55" s="155">
        <v>392.23170000000005</v>
      </c>
      <c r="I55" s="158">
        <v>2.9739625068622249</v>
      </c>
      <c r="J55" s="159">
        <v>447.97019999999998</v>
      </c>
      <c r="K55" s="156">
        <v>2.2592272047710913</v>
      </c>
      <c r="L55" s="155">
        <v>571.30060000000003</v>
      </c>
      <c r="M55" s="158">
        <v>2.2914030965400398</v>
      </c>
      <c r="N55" s="159">
        <v>621.87880000000007</v>
      </c>
      <c r="O55" s="156">
        <v>2.8309973919686442</v>
      </c>
      <c r="P55" s="155">
        <v>651.81640000000004</v>
      </c>
      <c r="Q55" s="160">
        <v>3.3661700671906023</v>
      </c>
      <c r="S55" s="95"/>
      <c r="T55" s="95"/>
    </row>
    <row r="56" spans="1:20" s="17" customFormat="1" x14ac:dyDescent="0.25">
      <c r="A56" s="167" t="s">
        <v>168</v>
      </c>
      <c r="B56" s="161">
        <v>481.39261267547636</v>
      </c>
      <c r="C56" s="162">
        <v>1.4624177600307886</v>
      </c>
      <c r="D56" s="27" t="s">
        <v>236</v>
      </c>
      <c r="E56" s="151">
        <f t="shared" si="0"/>
        <v>290.13394999999997</v>
      </c>
      <c r="F56" s="163">
        <v>331.21385000000004</v>
      </c>
      <c r="G56" s="162">
        <v>2.8404385967810204</v>
      </c>
      <c r="H56" s="161">
        <v>364.94160000000005</v>
      </c>
      <c r="I56" s="164">
        <v>2.3539829007627269</v>
      </c>
      <c r="J56" s="165">
        <v>420.99300000000005</v>
      </c>
      <c r="K56" s="162">
        <v>1.817256893797776</v>
      </c>
      <c r="L56" s="161">
        <v>544.23869999999999</v>
      </c>
      <c r="M56" s="164">
        <v>1.8093108373002851</v>
      </c>
      <c r="N56" s="165">
        <v>593.49869999999999</v>
      </c>
      <c r="O56" s="162">
        <v>2.1652935331548586</v>
      </c>
      <c r="P56" s="161">
        <v>621.34780000000001</v>
      </c>
      <c r="Q56" s="166">
        <v>2.3577285646830051</v>
      </c>
      <c r="S56" s="95"/>
      <c r="T56" s="95"/>
    </row>
    <row r="57" spans="1:20" s="17" customFormat="1" x14ac:dyDescent="0.25">
      <c r="A57" s="154" t="s">
        <v>163</v>
      </c>
      <c r="B57" s="161">
        <v>502.38770205684824</v>
      </c>
      <c r="C57" s="162">
        <v>2.6542509544484916</v>
      </c>
      <c r="D57" s="27" t="s">
        <v>237</v>
      </c>
      <c r="E57" s="151">
        <f t="shared" si="0"/>
        <v>298.57890000000003</v>
      </c>
      <c r="F57" s="163">
        <v>348.43070000000006</v>
      </c>
      <c r="G57" s="162">
        <v>5.6860408016279491</v>
      </c>
      <c r="H57" s="161">
        <v>382.67890000000006</v>
      </c>
      <c r="I57" s="164">
        <v>4.6401205621908899</v>
      </c>
      <c r="J57" s="165">
        <v>440.50710000000004</v>
      </c>
      <c r="K57" s="162">
        <v>3.6688696107513006</v>
      </c>
      <c r="L57" s="161">
        <v>566.83539999999994</v>
      </c>
      <c r="M57" s="164">
        <v>2.9107993712352207</v>
      </c>
      <c r="N57" s="165">
        <v>618.23180000000002</v>
      </c>
      <c r="O57" s="162">
        <v>3.2584697375540466</v>
      </c>
      <c r="P57" s="161">
        <v>647.00960000000009</v>
      </c>
      <c r="Q57" s="166">
        <v>3.8342134192976496</v>
      </c>
      <c r="S57" s="95"/>
      <c r="T57" s="95"/>
    </row>
    <row r="58" spans="1:20" s="17" customFormat="1" x14ac:dyDescent="0.25">
      <c r="A58" s="112" t="s">
        <v>165</v>
      </c>
      <c r="B58" s="161">
        <v>515.3147131261436</v>
      </c>
      <c r="C58" s="162">
        <v>2.90800388240539</v>
      </c>
      <c r="D58" s="27" t="s">
        <v>238</v>
      </c>
      <c r="E58" s="151">
        <f t="shared" si="0"/>
        <v>308.6807</v>
      </c>
      <c r="F58" s="163">
        <v>359.78150000000005</v>
      </c>
      <c r="G58" s="162">
        <v>4.3863506376789605</v>
      </c>
      <c r="H58" s="161">
        <v>391.30170000000004</v>
      </c>
      <c r="I58" s="164">
        <v>3.464857809592548</v>
      </c>
      <c r="J58" s="165">
        <v>447.98109999999997</v>
      </c>
      <c r="K58" s="162">
        <v>3.7772664732581438</v>
      </c>
      <c r="L58" s="161">
        <v>582.101</v>
      </c>
      <c r="M58" s="164">
        <v>3.3519660057983574</v>
      </c>
      <c r="N58" s="165">
        <v>635.97280000000001</v>
      </c>
      <c r="O58" s="162">
        <v>4.3062334977590595</v>
      </c>
      <c r="P58" s="161">
        <v>668.46220000000005</v>
      </c>
      <c r="Q58" s="166">
        <v>4.7732380341103706</v>
      </c>
      <c r="S58" s="95"/>
      <c r="T58" s="95"/>
    </row>
    <row r="59" spans="1:20" s="17" customFormat="1" x14ac:dyDescent="0.25">
      <c r="A59" s="154" t="s">
        <v>176</v>
      </c>
      <c r="B59" s="161">
        <v>418.55550167959967</v>
      </c>
      <c r="C59" s="162">
        <v>3.4456724002833261</v>
      </c>
      <c r="D59" s="27" t="s">
        <v>239</v>
      </c>
      <c r="E59" s="151">
        <f t="shared" si="0"/>
        <v>290.18579999999997</v>
      </c>
      <c r="F59" s="163">
        <v>281.50220000000002</v>
      </c>
      <c r="G59" s="162">
        <v>4.7894642143661965</v>
      </c>
      <c r="H59" s="161">
        <v>309.84720000000004</v>
      </c>
      <c r="I59" s="164">
        <v>3.5886376888072413</v>
      </c>
      <c r="J59" s="165">
        <v>357.77150000000006</v>
      </c>
      <c r="K59" s="162">
        <v>3.2504419951583348</v>
      </c>
      <c r="L59" s="161">
        <v>475.0141000000001</v>
      </c>
      <c r="M59" s="164">
        <v>4.3390942372964068</v>
      </c>
      <c r="N59" s="165">
        <v>535.49379999999996</v>
      </c>
      <c r="O59" s="162">
        <v>5.8251004337788972</v>
      </c>
      <c r="P59" s="161">
        <v>571.68799999999999</v>
      </c>
      <c r="Q59" s="166">
        <v>6.1019490698100354</v>
      </c>
      <c r="S59" s="95"/>
      <c r="T59" s="95"/>
    </row>
    <row r="60" spans="1:20" s="17" customFormat="1" x14ac:dyDescent="0.25">
      <c r="A60" s="154" t="s">
        <v>172</v>
      </c>
      <c r="B60" s="161">
        <v>453.50777794614606</v>
      </c>
      <c r="C60" s="162">
        <v>2.2604068825297876</v>
      </c>
      <c r="D60" s="27" t="s">
        <v>240</v>
      </c>
      <c r="E60" s="151">
        <f t="shared" si="0"/>
        <v>290.26319999999998</v>
      </c>
      <c r="F60" s="163">
        <v>314.46310000000005</v>
      </c>
      <c r="G60" s="162">
        <v>4.2952227171591453</v>
      </c>
      <c r="H60" s="161">
        <v>342.5591</v>
      </c>
      <c r="I60" s="164">
        <v>3.7644821773902533</v>
      </c>
      <c r="J60" s="165">
        <v>391.97540000000004</v>
      </c>
      <c r="K60" s="162">
        <v>3.1604356707624603</v>
      </c>
      <c r="L60" s="161">
        <v>512.01750000000004</v>
      </c>
      <c r="M60" s="164">
        <v>2.6851502605378839</v>
      </c>
      <c r="N60" s="165">
        <v>570.62779999999998</v>
      </c>
      <c r="O60" s="162">
        <v>3.9871174953773818</v>
      </c>
      <c r="P60" s="161">
        <v>604.72630000000004</v>
      </c>
      <c r="Q60" s="166">
        <v>5.2910052937876433</v>
      </c>
      <c r="S60" s="95"/>
      <c r="T60" s="95"/>
    </row>
    <row r="61" spans="1:20" s="17" customFormat="1" x14ac:dyDescent="0.25">
      <c r="A61" s="167" t="s">
        <v>181</v>
      </c>
      <c r="B61" s="161">
        <v>434.94725186532128</v>
      </c>
      <c r="C61" s="162">
        <v>2.1443751083636622</v>
      </c>
      <c r="D61" s="27" t="s">
        <v>241</v>
      </c>
      <c r="E61" s="151">
        <f t="shared" si="0"/>
        <v>345.93549999999999</v>
      </c>
      <c r="F61" s="163">
        <v>265.11799999999999</v>
      </c>
      <c r="G61" s="162">
        <v>3.9375697804222338</v>
      </c>
      <c r="H61" s="161">
        <v>299.19270000000006</v>
      </c>
      <c r="I61" s="164">
        <v>3.1994084985874043</v>
      </c>
      <c r="J61" s="165">
        <v>360.28989999999999</v>
      </c>
      <c r="K61" s="162">
        <v>2.8311344692396134</v>
      </c>
      <c r="L61" s="161">
        <v>508.62130000000008</v>
      </c>
      <c r="M61" s="164">
        <v>2.5945083786346803</v>
      </c>
      <c r="N61" s="165">
        <v>574.38260000000002</v>
      </c>
      <c r="O61" s="162">
        <v>2.4382841979556056</v>
      </c>
      <c r="P61" s="161">
        <v>611.05349999999999</v>
      </c>
      <c r="Q61" s="166">
        <v>3.169535933588016</v>
      </c>
      <c r="S61" s="95"/>
      <c r="T61" s="95"/>
    </row>
    <row r="62" spans="1:20" s="17" customFormat="1" x14ac:dyDescent="0.25">
      <c r="A62" s="154" t="s">
        <v>188</v>
      </c>
      <c r="B62" s="161">
        <v>501.76989911392042</v>
      </c>
      <c r="C62" s="162">
        <v>2.564427936285532</v>
      </c>
      <c r="D62" s="27" t="s">
        <v>253</v>
      </c>
      <c r="E62" s="151">
        <f t="shared" si="0"/>
        <v>305.26149999999996</v>
      </c>
      <c r="F62" s="163">
        <v>345.83950000000004</v>
      </c>
      <c r="G62" s="162">
        <v>4.1030621399856182</v>
      </c>
      <c r="H62" s="161">
        <v>380.78900000000004</v>
      </c>
      <c r="I62" s="164">
        <v>4.0058009991240695</v>
      </c>
      <c r="J62" s="165">
        <v>438.71860000000009</v>
      </c>
      <c r="K62" s="162">
        <v>2.858186778580083</v>
      </c>
      <c r="L62" s="161">
        <v>566.71420000000001</v>
      </c>
      <c r="M62" s="164">
        <v>3.0181249919122832</v>
      </c>
      <c r="N62" s="165">
        <v>620.20330000000001</v>
      </c>
      <c r="O62" s="162">
        <v>3.3465686786783797</v>
      </c>
      <c r="P62" s="161">
        <v>651.101</v>
      </c>
      <c r="Q62" s="166">
        <v>4.1819133004855331</v>
      </c>
      <c r="S62" s="95"/>
      <c r="T62" s="95"/>
    </row>
    <row r="63" spans="1:20" s="17" customFormat="1" x14ac:dyDescent="0.25">
      <c r="A63" s="154" t="s">
        <v>143</v>
      </c>
      <c r="B63" s="161">
        <v>478.24471737720535</v>
      </c>
      <c r="C63" s="162">
        <v>3.2354440776231184</v>
      </c>
      <c r="D63" s="27" t="s">
        <v>242</v>
      </c>
      <c r="E63" s="151">
        <f t="shared" si="0"/>
        <v>303.09980000000002</v>
      </c>
      <c r="F63" s="163">
        <v>325.60480000000001</v>
      </c>
      <c r="G63" s="162">
        <v>5.021233045887346</v>
      </c>
      <c r="H63" s="161">
        <v>356.90110000000004</v>
      </c>
      <c r="I63" s="164">
        <v>4.5634483331625919</v>
      </c>
      <c r="J63" s="165">
        <v>413.91340000000002</v>
      </c>
      <c r="K63" s="162">
        <v>3.9953305717772332</v>
      </c>
      <c r="L63" s="161">
        <v>543.49189999999999</v>
      </c>
      <c r="M63" s="164">
        <v>3.9065730648627475</v>
      </c>
      <c r="N63" s="165">
        <v>597.88840000000005</v>
      </c>
      <c r="O63" s="162">
        <v>4.2640517863002128</v>
      </c>
      <c r="P63" s="161">
        <v>628.70460000000003</v>
      </c>
      <c r="Q63" s="166">
        <v>4.5973473245146739</v>
      </c>
      <c r="S63" s="95"/>
      <c r="T63" s="95"/>
    </row>
    <row r="64" spans="1:20" s="17" customFormat="1" x14ac:dyDescent="0.25">
      <c r="A64" s="169" t="s">
        <v>183</v>
      </c>
      <c r="B64" s="170">
        <v>417.66161727968966</v>
      </c>
      <c r="C64" s="171">
        <v>2.6323876667474035</v>
      </c>
      <c r="D64" s="53" t="s">
        <v>201</v>
      </c>
      <c r="E64" s="153">
        <f t="shared" si="0"/>
        <v>281.654</v>
      </c>
      <c r="F64" s="172">
        <v>276.37189999999998</v>
      </c>
      <c r="G64" s="171">
        <v>4.4101663389044212</v>
      </c>
      <c r="H64" s="170">
        <v>307.3725</v>
      </c>
      <c r="I64" s="173">
        <v>3.4732023844677178</v>
      </c>
      <c r="J64" s="174">
        <v>358.76240000000007</v>
      </c>
      <c r="K64" s="171">
        <v>3.1048764342026023</v>
      </c>
      <c r="L64" s="170">
        <v>476.52550000000002</v>
      </c>
      <c r="M64" s="173">
        <v>3.7230390394735853</v>
      </c>
      <c r="N64" s="174">
        <v>528.68520000000001</v>
      </c>
      <c r="O64" s="171">
        <v>3.859814427390114</v>
      </c>
      <c r="P64" s="170">
        <v>558.02589999999998</v>
      </c>
      <c r="Q64" s="175">
        <v>4.3979528706862814</v>
      </c>
      <c r="S64" s="95"/>
      <c r="T64" s="95"/>
    </row>
  </sheetData>
  <sortState ref="B554:D612">
    <sortCondition ref="D554:D612"/>
  </sortState>
  <mergeCells count="11">
    <mergeCell ref="A4:A5"/>
    <mergeCell ref="B4:B5"/>
    <mergeCell ref="C4:C5"/>
    <mergeCell ref="D4:D5"/>
    <mergeCell ref="E4:E5"/>
    <mergeCell ref="J4:K4"/>
    <mergeCell ref="L4:M4"/>
    <mergeCell ref="N4:O4"/>
    <mergeCell ref="P4:Q4"/>
    <mergeCell ref="F4:G4"/>
    <mergeCell ref="H4:I4"/>
  </mergeCells>
  <hyperlinks>
    <hyperlink ref="A2" location="TOC!A1" display="Return to TOC"/>
  </hyperlinks>
  <pageMargins left="0.7" right="0.7" top="0.75" bottom="0.75" header="0.3" footer="0.3"/>
  <pageSetup paperSize="9" orientation="portrait"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zoomScaleNormal="100" workbookViewId="0">
      <selection activeCell="A2" sqref="A2"/>
    </sheetView>
  </sheetViews>
  <sheetFormatPr defaultRowHeight="15" x14ac:dyDescent="0.25"/>
  <cols>
    <col min="1" max="1" width="13" customWidth="1"/>
    <col min="3" max="13" width="6.42578125" customWidth="1"/>
    <col min="14" max="14" width="7" customWidth="1"/>
    <col min="15" max="16" width="6.42578125" customWidth="1"/>
  </cols>
  <sheetData>
    <row r="1" spans="1:18" x14ac:dyDescent="0.25">
      <c r="A1" s="558" t="s">
        <v>343</v>
      </c>
      <c r="B1" s="559" t="s">
        <v>344</v>
      </c>
    </row>
    <row r="2" spans="1:18" x14ac:dyDescent="0.25">
      <c r="A2" s="218" t="s">
        <v>285</v>
      </c>
      <c r="B2" s="2"/>
    </row>
    <row r="4" spans="1:18" s="18" customFormat="1" ht="48" customHeight="1" x14ac:dyDescent="0.25">
      <c r="A4" s="654" t="s">
        <v>22</v>
      </c>
      <c r="B4" s="656" t="s">
        <v>30</v>
      </c>
      <c r="C4" s="601" t="s">
        <v>87</v>
      </c>
      <c r="D4" s="601"/>
      <c r="E4" s="602" t="s">
        <v>78</v>
      </c>
      <c r="F4" s="603"/>
      <c r="G4" s="597" t="s">
        <v>79</v>
      </c>
      <c r="H4" s="597"/>
      <c r="I4" s="602" t="s">
        <v>80</v>
      </c>
      <c r="J4" s="603"/>
      <c r="K4" s="597" t="s">
        <v>81</v>
      </c>
      <c r="L4" s="597"/>
      <c r="M4" s="602" t="s">
        <v>82</v>
      </c>
      <c r="N4" s="603"/>
      <c r="O4" s="597" t="s">
        <v>83</v>
      </c>
      <c r="P4" s="597"/>
      <c r="Q4" s="604" t="s">
        <v>88</v>
      </c>
      <c r="R4" s="605"/>
    </row>
    <row r="5" spans="1:18" ht="15.75" customHeight="1" x14ac:dyDescent="0.25">
      <c r="A5" s="655"/>
      <c r="B5" s="657"/>
      <c r="C5" s="313" t="s">
        <v>19</v>
      </c>
      <c r="D5" s="313" t="s">
        <v>20</v>
      </c>
      <c r="E5" s="314" t="s">
        <v>19</v>
      </c>
      <c r="F5" s="315" t="s">
        <v>20</v>
      </c>
      <c r="G5" s="313" t="s">
        <v>19</v>
      </c>
      <c r="H5" s="313" t="s">
        <v>20</v>
      </c>
      <c r="I5" s="314" t="s">
        <v>19</v>
      </c>
      <c r="J5" s="315" t="s">
        <v>20</v>
      </c>
      <c r="K5" s="313" t="s">
        <v>19</v>
      </c>
      <c r="L5" s="313" t="s">
        <v>20</v>
      </c>
      <c r="M5" s="314" t="s">
        <v>19</v>
      </c>
      <c r="N5" s="315" t="s">
        <v>20</v>
      </c>
      <c r="O5" s="313" t="s">
        <v>19</v>
      </c>
      <c r="P5" s="313" t="s">
        <v>20</v>
      </c>
      <c r="Q5" s="321" t="s">
        <v>19</v>
      </c>
      <c r="R5" s="315" t="s">
        <v>20</v>
      </c>
    </row>
    <row r="6" spans="1:18" x14ac:dyDescent="0.25">
      <c r="A6" s="659" t="s">
        <v>4</v>
      </c>
      <c r="B6" s="59" t="s">
        <v>28</v>
      </c>
      <c r="C6" s="242">
        <v>3.3114454812708636</v>
      </c>
      <c r="D6" s="392">
        <v>1.1642208113735741</v>
      </c>
      <c r="E6" s="242">
        <v>9.3403376477907525</v>
      </c>
      <c r="F6" s="243">
        <v>2.0685770261227017</v>
      </c>
      <c r="G6" s="246">
        <v>20.882275906569383</v>
      </c>
      <c r="H6" s="392">
        <v>2.9261707034579434</v>
      </c>
      <c r="I6" s="244">
        <v>29.051912352948897</v>
      </c>
      <c r="J6" s="243">
        <v>3.2265938073369393</v>
      </c>
      <c r="K6" s="456">
        <v>23.683437098537514</v>
      </c>
      <c r="L6" s="392">
        <v>2.937639244825029</v>
      </c>
      <c r="M6" s="242">
        <v>11.29427937823751</v>
      </c>
      <c r="N6" s="243">
        <v>2.3884066740463812</v>
      </c>
      <c r="O6" s="456">
        <v>2.4363121346451226</v>
      </c>
      <c r="P6" s="392">
        <v>1.4656466931724099</v>
      </c>
      <c r="Q6" s="457">
        <v>66.465940964369068</v>
      </c>
      <c r="R6" s="458">
        <v>3.1290360101496599</v>
      </c>
    </row>
    <row r="7" spans="1:18" x14ac:dyDescent="0.25">
      <c r="A7" s="658"/>
      <c r="B7" s="7" t="s">
        <v>29</v>
      </c>
      <c r="C7" s="254">
        <v>5.4439833648560789</v>
      </c>
      <c r="D7" s="353">
        <v>1.5860361775104885</v>
      </c>
      <c r="E7" s="254">
        <v>11.525935401537007</v>
      </c>
      <c r="F7" s="351">
        <v>2.1474763056505357</v>
      </c>
      <c r="G7" s="258">
        <v>17.269344585935624</v>
      </c>
      <c r="H7" s="353">
        <v>2.5549283525758235</v>
      </c>
      <c r="I7" s="256">
        <v>26.412636052981206</v>
      </c>
      <c r="J7" s="351">
        <v>3.1080610097822499</v>
      </c>
      <c r="K7" s="352">
        <v>23.922789484403715</v>
      </c>
      <c r="L7" s="353">
        <v>2.9588318680846051</v>
      </c>
      <c r="M7" s="254">
        <v>11.783552424034429</v>
      </c>
      <c r="N7" s="351">
        <v>2.1363557212308018</v>
      </c>
      <c r="O7" s="352">
        <v>3.6417586862519635</v>
      </c>
      <c r="P7" s="353">
        <v>1.3611796909815541</v>
      </c>
      <c r="Q7" s="387">
        <v>65.760736647671266</v>
      </c>
      <c r="R7" s="459">
        <v>3.1229077320496073</v>
      </c>
    </row>
    <row r="8" spans="1:18" x14ac:dyDescent="0.25">
      <c r="A8" s="658" t="s">
        <v>5</v>
      </c>
      <c r="B8" s="59" t="s">
        <v>28</v>
      </c>
      <c r="C8" s="242">
        <v>7.7501077718778983</v>
      </c>
      <c r="D8" s="392">
        <v>0.97311889646333516</v>
      </c>
      <c r="E8" s="242">
        <v>16.207603003476553</v>
      </c>
      <c r="F8" s="243">
        <v>1.3582311188212268</v>
      </c>
      <c r="G8" s="246">
        <v>24.997383289608031</v>
      </c>
      <c r="H8" s="392">
        <v>1.4986040556840512</v>
      </c>
      <c r="I8" s="244">
        <v>25.359772942269842</v>
      </c>
      <c r="J8" s="243">
        <v>1.504105364537621</v>
      </c>
      <c r="K8" s="456">
        <v>16.042294812862139</v>
      </c>
      <c r="L8" s="392">
        <v>1.3805253905573791</v>
      </c>
      <c r="M8" s="242">
        <v>7.180376216517014</v>
      </c>
      <c r="N8" s="243">
        <v>0.95337204843848722</v>
      </c>
      <c r="O8" s="456">
        <v>2.4624619633885261</v>
      </c>
      <c r="P8" s="392">
        <v>0.69997602134571857</v>
      </c>
      <c r="Q8" s="457">
        <v>51.044905935037569</v>
      </c>
      <c r="R8" s="458">
        <v>2.070031039446198</v>
      </c>
    </row>
    <row r="9" spans="1:18" x14ac:dyDescent="0.25">
      <c r="A9" s="658"/>
      <c r="B9" s="7" t="s">
        <v>29</v>
      </c>
      <c r="C9" s="254">
        <v>9.3652046237366413</v>
      </c>
      <c r="D9" s="353">
        <v>1.0516170160046934</v>
      </c>
      <c r="E9" s="254">
        <v>14.569506404823562</v>
      </c>
      <c r="F9" s="351">
        <v>1.3330326890923125</v>
      </c>
      <c r="G9" s="258">
        <v>22.291674586770888</v>
      </c>
      <c r="H9" s="353">
        <v>1.4996205195215819</v>
      </c>
      <c r="I9" s="256">
        <v>24.313550331313664</v>
      </c>
      <c r="J9" s="351">
        <v>1.4222982866938185</v>
      </c>
      <c r="K9" s="352">
        <v>17.593908637154065</v>
      </c>
      <c r="L9" s="353">
        <v>1.2884297611198348</v>
      </c>
      <c r="M9" s="254">
        <v>8.4182080245294078</v>
      </c>
      <c r="N9" s="351">
        <v>1.0547496751051488</v>
      </c>
      <c r="O9" s="352">
        <v>3.4479473916718097</v>
      </c>
      <c r="P9" s="353">
        <v>1.0158897892640268</v>
      </c>
      <c r="Q9" s="387">
        <v>53.773614384668953</v>
      </c>
      <c r="R9" s="459">
        <v>2.0800085096651415</v>
      </c>
    </row>
    <row r="10" spans="1:18" x14ac:dyDescent="0.25">
      <c r="A10" s="658" t="s">
        <v>6</v>
      </c>
      <c r="B10" s="59" t="s">
        <v>28</v>
      </c>
      <c r="C10" s="242">
        <v>7.0969924485539737</v>
      </c>
      <c r="D10" s="392">
        <v>1.1422840571352544</v>
      </c>
      <c r="E10" s="242">
        <v>14.568544636062493</v>
      </c>
      <c r="F10" s="243">
        <v>1.3295683943451464</v>
      </c>
      <c r="G10" s="246">
        <v>23.876088930908196</v>
      </c>
      <c r="H10" s="392">
        <v>1.5506609973635923</v>
      </c>
      <c r="I10" s="244">
        <v>26.413460461336332</v>
      </c>
      <c r="J10" s="243">
        <v>1.7656424369814121</v>
      </c>
      <c r="K10" s="456">
        <v>18.044455145377555</v>
      </c>
      <c r="L10" s="392">
        <v>1.583885476075336</v>
      </c>
      <c r="M10" s="242">
        <v>8.2176793068334142</v>
      </c>
      <c r="N10" s="243">
        <v>1.2699095979389234</v>
      </c>
      <c r="O10" s="456">
        <v>1.7827790709280058</v>
      </c>
      <c r="P10" s="392">
        <v>0.57885894395652215</v>
      </c>
      <c r="Q10" s="457">
        <v>54.458373984475358</v>
      </c>
      <c r="R10" s="458">
        <v>2.4027243047580469</v>
      </c>
    </row>
    <row r="11" spans="1:18" x14ac:dyDescent="0.25">
      <c r="A11" s="658"/>
      <c r="B11" s="7" t="s">
        <v>29</v>
      </c>
      <c r="C11" s="254">
        <v>6.5158821945096816</v>
      </c>
      <c r="D11" s="353">
        <v>0.9328767796650218</v>
      </c>
      <c r="E11" s="254">
        <v>13.001928718327296</v>
      </c>
      <c r="F11" s="351">
        <v>1.4946799553062244</v>
      </c>
      <c r="G11" s="258">
        <v>22.097307895073765</v>
      </c>
      <c r="H11" s="353">
        <v>1.6677994838734997</v>
      </c>
      <c r="I11" s="256">
        <v>25.498483814929585</v>
      </c>
      <c r="J11" s="351">
        <v>1.7954004033104827</v>
      </c>
      <c r="K11" s="352">
        <v>20.29832766332553</v>
      </c>
      <c r="L11" s="353">
        <v>1.6304885032536016</v>
      </c>
      <c r="M11" s="254">
        <v>9.392309351249299</v>
      </c>
      <c r="N11" s="351">
        <v>1.4189859135630112</v>
      </c>
      <c r="O11" s="352">
        <v>3.1957603625848812</v>
      </c>
      <c r="P11" s="353">
        <v>0.8020880998844091</v>
      </c>
      <c r="Q11" s="387">
        <v>58.384881192089289</v>
      </c>
      <c r="R11" s="459">
        <v>2.1600917532984218</v>
      </c>
    </row>
    <row r="12" spans="1:18" x14ac:dyDescent="0.25">
      <c r="A12" s="658" t="s">
        <v>7</v>
      </c>
      <c r="B12" s="59" t="s">
        <v>28</v>
      </c>
      <c r="C12" s="242">
        <v>7.2914969210170826</v>
      </c>
      <c r="D12" s="392">
        <v>1.1978962098690005</v>
      </c>
      <c r="E12" s="242">
        <v>15.114854796284712</v>
      </c>
      <c r="F12" s="243">
        <v>1.4191158768195424</v>
      </c>
      <c r="G12" s="246">
        <v>24.45775065025612</v>
      </c>
      <c r="H12" s="392">
        <v>1.9938369019486182</v>
      </c>
      <c r="I12" s="244">
        <v>26.534257277671106</v>
      </c>
      <c r="J12" s="243">
        <v>1.5812148918109794</v>
      </c>
      <c r="K12" s="456">
        <v>18.624501085913025</v>
      </c>
      <c r="L12" s="392">
        <v>1.4483307274545274</v>
      </c>
      <c r="M12" s="242">
        <v>6.5101476332991322</v>
      </c>
      <c r="N12" s="243">
        <v>0.95430111261378447</v>
      </c>
      <c r="O12" s="456">
        <v>1.4669916355588104</v>
      </c>
      <c r="P12" s="392">
        <v>0.4524663494319891</v>
      </c>
      <c r="Q12" s="457">
        <v>53.135897632442166</v>
      </c>
      <c r="R12" s="458">
        <v>2.0792650174656533</v>
      </c>
    </row>
    <row r="13" spans="1:18" x14ac:dyDescent="0.25">
      <c r="A13" s="658"/>
      <c r="B13" s="7" t="s">
        <v>29</v>
      </c>
      <c r="C13" s="254">
        <v>8.0380380219323335</v>
      </c>
      <c r="D13" s="353">
        <v>1.15341397272843</v>
      </c>
      <c r="E13" s="254">
        <v>15.140655778038724</v>
      </c>
      <c r="F13" s="351">
        <v>1.5211945015826147</v>
      </c>
      <c r="G13" s="258">
        <v>22.156329988859454</v>
      </c>
      <c r="H13" s="353">
        <v>1.6840961363730138</v>
      </c>
      <c r="I13" s="256">
        <v>25.124798897754896</v>
      </c>
      <c r="J13" s="351">
        <v>1.5102002619838715</v>
      </c>
      <c r="K13" s="352">
        <v>18.478664198826205</v>
      </c>
      <c r="L13" s="353">
        <v>1.4152644457194712</v>
      </c>
      <c r="M13" s="254">
        <v>8.4168428103874398</v>
      </c>
      <c r="N13" s="351">
        <v>0.97980436771366597</v>
      </c>
      <c r="O13" s="352">
        <v>2.6446703042009547</v>
      </c>
      <c r="P13" s="353">
        <v>0.65918231673296612</v>
      </c>
      <c r="Q13" s="387">
        <v>54.664976211169503</v>
      </c>
      <c r="R13" s="459">
        <v>2.0391730301842239</v>
      </c>
    </row>
    <row r="14" spans="1:18" x14ac:dyDescent="0.25">
      <c r="A14" s="658" t="s">
        <v>8</v>
      </c>
      <c r="B14" s="59" t="s">
        <v>28</v>
      </c>
      <c r="C14" s="242">
        <v>7.0370907950985586</v>
      </c>
      <c r="D14" s="392">
        <v>1.1087481091566693</v>
      </c>
      <c r="E14" s="242">
        <v>16.531000632136276</v>
      </c>
      <c r="F14" s="243">
        <v>1.9215217417726671</v>
      </c>
      <c r="G14" s="246">
        <v>27.276101052440957</v>
      </c>
      <c r="H14" s="392">
        <v>2.5283779916673335</v>
      </c>
      <c r="I14" s="244">
        <v>27.742170022568708</v>
      </c>
      <c r="J14" s="243">
        <v>1.7863024525174391</v>
      </c>
      <c r="K14" s="456">
        <v>14.76010123740536</v>
      </c>
      <c r="L14" s="392">
        <v>1.5816266400412848</v>
      </c>
      <c r="M14" s="242">
        <v>5.6419239613906909</v>
      </c>
      <c r="N14" s="243">
        <v>1.1755379989792738</v>
      </c>
      <c r="O14" s="456">
        <v>1.0116122989594543</v>
      </c>
      <c r="P14" s="392">
        <v>0.44261330172414065</v>
      </c>
      <c r="Q14" s="457">
        <v>49.155807520324217</v>
      </c>
      <c r="R14" s="458">
        <v>2.1660166886176908</v>
      </c>
    </row>
    <row r="15" spans="1:18" x14ac:dyDescent="0.25">
      <c r="A15" s="658"/>
      <c r="B15" s="7" t="s">
        <v>29</v>
      </c>
      <c r="C15" s="254">
        <v>8.4432179055384928</v>
      </c>
      <c r="D15" s="353">
        <v>1.3894206710538031</v>
      </c>
      <c r="E15" s="254">
        <v>15.17878816043376</v>
      </c>
      <c r="F15" s="351">
        <v>1.7018273523221437</v>
      </c>
      <c r="G15" s="258">
        <v>24.900700995586821</v>
      </c>
      <c r="H15" s="353">
        <v>2.1362638396927753</v>
      </c>
      <c r="I15" s="256">
        <v>25.90920962618037</v>
      </c>
      <c r="J15" s="351">
        <v>2.0945322802450757</v>
      </c>
      <c r="K15" s="352">
        <v>17.237724617430381</v>
      </c>
      <c r="L15" s="353">
        <v>1.8546329984426977</v>
      </c>
      <c r="M15" s="254">
        <v>6.4305517440184889</v>
      </c>
      <c r="N15" s="351">
        <v>1.1161841220310504</v>
      </c>
      <c r="O15" s="352">
        <v>1.899806950811703</v>
      </c>
      <c r="P15" s="353">
        <v>0.66978485722810177</v>
      </c>
      <c r="Q15" s="387">
        <v>51.477292938440904</v>
      </c>
      <c r="R15" s="459">
        <v>2.2249383649940366</v>
      </c>
    </row>
    <row r="16" spans="1:18" x14ac:dyDescent="0.25">
      <c r="A16" s="658" t="s">
        <v>9</v>
      </c>
      <c r="B16" s="59" t="s">
        <v>28</v>
      </c>
      <c r="C16" s="242">
        <v>5.2002328842255299</v>
      </c>
      <c r="D16" s="392">
        <v>1.0858007293151137</v>
      </c>
      <c r="E16" s="242">
        <v>13.987271253787361</v>
      </c>
      <c r="F16" s="243">
        <v>1.7342169462623911</v>
      </c>
      <c r="G16" s="246">
        <v>23.149352233909184</v>
      </c>
      <c r="H16" s="392">
        <v>2.0775232728188522</v>
      </c>
      <c r="I16" s="244">
        <v>27.134684703085743</v>
      </c>
      <c r="J16" s="243">
        <v>2.0746968339756329</v>
      </c>
      <c r="K16" s="456">
        <v>20.713177176238137</v>
      </c>
      <c r="L16" s="392">
        <v>1.7865283523144087</v>
      </c>
      <c r="M16" s="242">
        <v>8.1330971165374848</v>
      </c>
      <c r="N16" s="243">
        <v>1.229254436145514</v>
      </c>
      <c r="O16" s="456">
        <v>1.6821846322165726</v>
      </c>
      <c r="P16" s="392">
        <v>0.53953425696841628</v>
      </c>
      <c r="Q16" s="457">
        <v>57.663143628077897</v>
      </c>
      <c r="R16" s="458">
        <v>2.2011411428344658</v>
      </c>
    </row>
    <row r="17" spans="1:18" x14ac:dyDescent="0.25">
      <c r="A17" s="658"/>
      <c r="B17" s="7" t="s">
        <v>29</v>
      </c>
      <c r="C17" s="254">
        <v>6.6402249078002686</v>
      </c>
      <c r="D17" s="353">
        <v>0.98268090323114132</v>
      </c>
      <c r="E17" s="254">
        <v>13.37118720547908</v>
      </c>
      <c r="F17" s="351">
        <v>1.7231158296286793</v>
      </c>
      <c r="G17" s="258">
        <v>21.514016517232829</v>
      </c>
      <c r="H17" s="353">
        <v>1.9188989546479382</v>
      </c>
      <c r="I17" s="256">
        <v>24.364057501865584</v>
      </c>
      <c r="J17" s="351">
        <v>1.782025520928062</v>
      </c>
      <c r="K17" s="352">
        <v>20.842784038820071</v>
      </c>
      <c r="L17" s="353">
        <v>2.2164457830747013</v>
      </c>
      <c r="M17" s="254">
        <v>9.9867518065108349</v>
      </c>
      <c r="N17" s="351">
        <v>1.4034400290710514</v>
      </c>
      <c r="O17" s="352">
        <v>3.2809780222913192</v>
      </c>
      <c r="P17" s="353">
        <v>0.87505277879991605</v>
      </c>
      <c r="Q17" s="387">
        <v>58.474571369487727</v>
      </c>
      <c r="R17" s="459">
        <v>2.7075979635347664</v>
      </c>
    </row>
    <row r="18" spans="1:18" x14ac:dyDescent="0.25">
      <c r="A18" s="658" t="s">
        <v>10</v>
      </c>
      <c r="B18" s="59" t="s">
        <v>28</v>
      </c>
      <c r="C18" s="242">
        <v>13.211693360455138</v>
      </c>
      <c r="D18" s="392">
        <v>2.2437287454901083</v>
      </c>
      <c r="E18" s="242">
        <v>22.955833569864584</v>
      </c>
      <c r="F18" s="243">
        <v>2.7669577725726593</v>
      </c>
      <c r="G18" s="246">
        <v>25.516044769906252</v>
      </c>
      <c r="H18" s="392">
        <v>3.1152529793638974</v>
      </c>
      <c r="I18" s="244">
        <v>22.137239867080968</v>
      </c>
      <c r="J18" s="243">
        <v>2.8653027613836333</v>
      </c>
      <c r="K18" s="456">
        <v>12.532255715054079</v>
      </c>
      <c r="L18" s="392">
        <v>2.3184502157348308</v>
      </c>
      <c r="M18" s="242">
        <v>3.2568903634245139</v>
      </c>
      <c r="N18" s="243">
        <v>1.2350913225580293</v>
      </c>
      <c r="O18" s="456">
        <v>0.39004235421448685</v>
      </c>
      <c r="P18" s="392">
        <v>0.4645714220424802</v>
      </c>
      <c r="Q18" s="457">
        <v>38.316428299774017</v>
      </c>
      <c r="R18" s="458">
        <v>3.5191724315555097</v>
      </c>
    </row>
    <row r="19" spans="1:18" x14ac:dyDescent="0.25">
      <c r="A19" s="658"/>
      <c r="B19" s="7" t="s">
        <v>29</v>
      </c>
      <c r="C19" s="254">
        <v>10.115590826369166</v>
      </c>
      <c r="D19" s="353">
        <v>1.6329184504367373</v>
      </c>
      <c r="E19" s="254">
        <v>17.933872121200341</v>
      </c>
      <c r="F19" s="351">
        <v>2.6381912171730084</v>
      </c>
      <c r="G19" s="258">
        <v>25.881595337616449</v>
      </c>
      <c r="H19" s="353">
        <v>3.0330607638497735</v>
      </c>
      <c r="I19" s="256">
        <v>24.558646511099898</v>
      </c>
      <c r="J19" s="351">
        <v>3.2949263196519682</v>
      </c>
      <c r="K19" s="352">
        <v>13.599925548273626</v>
      </c>
      <c r="L19" s="353">
        <v>2.2385113616658754</v>
      </c>
      <c r="M19" s="254">
        <v>6.3031283808045142</v>
      </c>
      <c r="N19" s="351">
        <v>1.7166839691067204</v>
      </c>
      <c r="O19" s="352">
        <v>1.6072412746359706</v>
      </c>
      <c r="P19" s="353">
        <v>0.81211859275835241</v>
      </c>
      <c r="Q19" s="387">
        <v>46.068941714814045</v>
      </c>
      <c r="R19" s="459">
        <v>3.1806170295167404</v>
      </c>
    </row>
    <row r="20" spans="1:18" x14ac:dyDescent="0.25">
      <c r="A20" s="658" t="s">
        <v>11</v>
      </c>
      <c r="B20" s="59" t="s">
        <v>28</v>
      </c>
      <c r="C20" s="242">
        <v>15.898812506139942</v>
      </c>
      <c r="D20" s="392">
        <v>4.0567995888252915</v>
      </c>
      <c r="E20" s="242">
        <v>18.115833395777795</v>
      </c>
      <c r="F20" s="243">
        <v>4.0155125756471319</v>
      </c>
      <c r="G20" s="246">
        <v>21.97687289523595</v>
      </c>
      <c r="H20" s="392">
        <v>5.8097057980934022</v>
      </c>
      <c r="I20" s="244">
        <v>22.233302818419798</v>
      </c>
      <c r="J20" s="243">
        <v>5.1360795521833893</v>
      </c>
      <c r="K20" s="456">
        <v>14.108503533633263</v>
      </c>
      <c r="L20" s="392">
        <v>4.4114891001158414</v>
      </c>
      <c r="M20" s="242">
        <v>6.4565522570602125</v>
      </c>
      <c r="N20" s="243">
        <v>3.709146743420682</v>
      </c>
      <c r="O20" s="456">
        <v>1.2101225937330296</v>
      </c>
      <c r="P20" s="392">
        <v>2.2738196853392698</v>
      </c>
      <c r="Q20" s="457">
        <v>44.008481202846284</v>
      </c>
      <c r="R20" s="458">
        <v>5.3435522448869257</v>
      </c>
    </row>
    <row r="21" spans="1:18" x14ac:dyDescent="0.25">
      <c r="A21" s="658"/>
      <c r="B21" s="7" t="s">
        <v>29</v>
      </c>
      <c r="C21" s="254">
        <v>11.021349974283325</v>
      </c>
      <c r="D21" s="353">
        <v>3.9322639891052469</v>
      </c>
      <c r="E21" s="254">
        <v>21.106086974188802</v>
      </c>
      <c r="F21" s="351">
        <v>4.7193211381113107</v>
      </c>
      <c r="G21" s="258">
        <v>26.769675004725361</v>
      </c>
      <c r="H21" s="353">
        <v>5.4009494506943456</v>
      </c>
      <c r="I21" s="256">
        <v>21.866530170666714</v>
      </c>
      <c r="J21" s="351">
        <v>5.4540850892848729</v>
      </c>
      <c r="K21" s="352">
        <v>11.68719063555111</v>
      </c>
      <c r="L21" s="353">
        <v>3.9667325084633518</v>
      </c>
      <c r="M21" s="254">
        <v>5.1465708261330931</v>
      </c>
      <c r="N21" s="351">
        <v>2.7130048128468807</v>
      </c>
      <c r="O21" s="352">
        <v>2.4025964144515801</v>
      </c>
      <c r="P21" s="353">
        <v>2.0350991603638762</v>
      </c>
      <c r="Q21" s="387">
        <v>41.102888046802526</v>
      </c>
      <c r="R21" s="459">
        <v>5.3489656628577027</v>
      </c>
    </row>
    <row r="22" spans="1:18" x14ac:dyDescent="0.25">
      <c r="A22" s="589" t="s">
        <v>96</v>
      </c>
      <c r="B22" s="59" t="s">
        <v>28</v>
      </c>
      <c r="C22" s="242">
        <v>9.01029812035428</v>
      </c>
      <c r="D22" s="392">
        <v>0.14202224647834449</v>
      </c>
      <c r="E22" s="242">
        <v>15.003384728165059</v>
      </c>
      <c r="F22" s="243">
        <v>0.16026728078483679</v>
      </c>
      <c r="G22" s="246">
        <v>22.936456003309171</v>
      </c>
      <c r="H22" s="392">
        <v>0.19424842341442039</v>
      </c>
      <c r="I22" s="244">
        <v>25.18254707346572</v>
      </c>
      <c r="J22" s="243">
        <v>0.1901241274464962</v>
      </c>
      <c r="K22" s="456">
        <v>18.32946644896419</v>
      </c>
      <c r="L22" s="392">
        <v>0.17478798306610299</v>
      </c>
      <c r="M22" s="242">
        <v>7.6913834253096569</v>
      </c>
      <c r="N22" s="243">
        <v>0.1242569137912668</v>
      </c>
      <c r="O22" s="456">
        <v>1.8464642004319309</v>
      </c>
      <c r="P22" s="392">
        <v>6.5739394320465203E-2</v>
      </c>
      <c r="Q22" s="457">
        <f>I22+K22+M22+O22</f>
        <v>53.049861148171502</v>
      </c>
      <c r="R22" s="325" t="s">
        <v>327</v>
      </c>
    </row>
    <row r="23" spans="1:18" x14ac:dyDescent="0.25">
      <c r="A23" s="584"/>
      <c r="B23" s="7" t="s">
        <v>29</v>
      </c>
      <c r="C23" s="254">
        <v>9.2495304450177986</v>
      </c>
      <c r="D23" s="353">
        <v>0.15242125207082169</v>
      </c>
      <c r="E23" s="254">
        <v>14.683729785739009</v>
      </c>
      <c r="F23" s="351">
        <v>0.16235008411479629</v>
      </c>
      <c r="G23" s="258">
        <v>21.493358813400221</v>
      </c>
      <c r="H23" s="353">
        <v>0.18288083982671291</v>
      </c>
      <c r="I23" s="256">
        <v>23.550888625938601</v>
      </c>
      <c r="J23" s="351">
        <v>0.19139784737062221</v>
      </c>
      <c r="K23" s="352">
        <v>18.724510969534329</v>
      </c>
      <c r="L23" s="353">
        <v>0.16723319870685671</v>
      </c>
      <c r="M23" s="254">
        <v>9.3696451315043134</v>
      </c>
      <c r="N23" s="351">
        <v>0.1287821728430934</v>
      </c>
      <c r="O23" s="352">
        <v>2.928336228865744</v>
      </c>
      <c r="P23" s="353">
        <v>8.0154270789922405E-2</v>
      </c>
      <c r="Q23" s="387">
        <f>I23+K23+M23+O23</f>
        <v>54.573380955842993</v>
      </c>
      <c r="R23" s="328" t="s">
        <v>327</v>
      </c>
    </row>
    <row r="24" spans="1:18" ht="6" customHeight="1" x14ac:dyDescent="0.25"/>
    <row r="25" spans="1:18" x14ac:dyDescent="0.25">
      <c r="A25" s="140" t="s">
        <v>328</v>
      </c>
    </row>
  </sheetData>
  <mergeCells count="19">
    <mergeCell ref="A22:A23"/>
    <mergeCell ref="A16:A17"/>
    <mergeCell ref="K4:L4"/>
    <mergeCell ref="A12:A13"/>
    <mergeCell ref="A14:A15"/>
    <mergeCell ref="A6:A7"/>
    <mergeCell ref="A8:A9"/>
    <mergeCell ref="A10:A11"/>
    <mergeCell ref="A18:A19"/>
    <mergeCell ref="A20:A21"/>
    <mergeCell ref="Q4:R4"/>
    <mergeCell ref="A4:A5"/>
    <mergeCell ref="B4:B5"/>
    <mergeCell ref="C4:D4"/>
    <mergeCell ref="E4:F4"/>
    <mergeCell ref="G4:H4"/>
    <mergeCell ref="I4:J4"/>
    <mergeCell ref="M4:N4"/>
    <mergeCell ref="O4:P4"/>
  </mergeCells>
  <hyperlinks>
    <hyperlink ref="A2" location="TOC!A1" display="Return to TOC"/>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Normal="100" workbookViewId="0">
      <selection activeCell="A2" sqref="A2"/>
    </sheetView>
  </sheetViews>
  <sheetFormatPr defaultRowHeight="15" x14ac:dyDescent="0.25"/>
  <cols>
    <col min="1" max="1" width="10.7109375" customWidth="1"/>
    <col min="4" max="28" width="6.42578125" customWidth="1"/>
  </cols>
  <sheetData>
    <row r="1" spans="1:14" x14ac:dyDescent="0.25">
      <c r="A1" s="558" t="s">
        <v>345</v>
      </c>
      <c r="B1" s="559" t="s">
        <v>346</v>
      </c>
    </row>
    <row r="2" spans="1:14" x14ac:dyDescent="0.25">
      <c r="A2" s="218" t="s">
        <v>285</v>
      </c>
      <c r="B2" s="2"/>
    </row>
    <row r="4" spans="1:14" ht="15" customHeight="1" x14ac:dyDescent="0.25">
      <c r="A4" s="609" t="s">
        <v>22</v>
      </c>
      <c r="B4" s="662" t="s">
        <v>30</v>
      </c>
      <c r="C4" s="607" t="s">
        <v>12</v>
      </c>
      <c r="D4" s="608"/>
      <c r="E4" s="611" t="s">
        <v>13</v>
      </c>
      <c r="F4" s="611"/>
      <c r="G4" s="611" t="s">
        <v>14</v>
      </c>
      <c r="H4" s="611"/>
      <c r="I4" s="607" t="s">
        <v>15</v>
      </c>
      <c r="J4" s="608"/>
      <c r="K4" s="607" t="s">
        <v>16</v>
      </c>
      <c r="L4" s="608"/>
      <c r="M4" s="607" t="s">
        <v>17</v>
      </c>
      <c r="N4" s="608"/>
    </row>
    <row r="5" spans="1:14" ht="30" x14ac:dyDescent="0.25">
      <c r="A5" s="648"/>
      <c r="B5" s="663"/>
      <c r="C5" s="343" t="s">
        <v>54</v>
      </c>
      <c r="D5" s="453" t="s">
        <v>20</v>
      </c>
      <c r="E5" s="343" t="s">
        <v>54</v>
      </c>
      <c r="F5" s="452" t="s">
        <v>20</v>
      </c>
      <c r="G5" s="343" t="s">
        <v>54</v>
      </c>
      <c r="H5" s="453" t="s">
        <v>20</v>
      </c>
      <c r="I5" s="343" t="s">
        <v>54</v>
      </c>
      <c r="J5" s="452" t="s">
        <v>20</v>
      </c>
      <c r="K5" s="343" t="s">
        <v>54</v>
      </c>
      <c r="L5" s="453" t="s">
        <v>20</v>
      </c>
      <c r="M5" s="343" t="s">
        <v>54</v>
      </c>
      <c r="N5" s="453" t="s">
        <v>20</v>
      </c>
    </row>
    <row r="6" spans="1:14" x14ac:dyDescent="0.25">
      <c r="A6" s="660" t="s">
        <v>4</v>
      </c>
      <c r="B6" s="460" t="s">
        <v>28</v>
      </c>
      <c r="C6" s="248">
        <v>547.46978219438677</v>
      </c>
      <c r="D6" s="346">
        <v>12.157029486180242</v>
      </c>
      <c r="E6" s="347">
        <v>529.41028787042751</v>
      </c>
      <c r="F6" s="348">
        <v>6.6417532777686503</v>
      </c>
      <c r="G6" s="248">
        <v>524.17701556985389</v>
      </c>
      <c r="H6" s="346">
        <v>9.1856690348556231</v>
      </c>
      <c r="I6" s="347">
        <v>516.96789318163121</v>
      </c>
      <c r="J6" s="348">
        <v>4.5889970943005833</v>
      </c>
      <c r="K6" s="248">
        <v>502.16506086636247</v>
      </c>
      <c r="L6" s="346">
        <v>4.9069543277495047</v>
      </c>
      <c r="M6" s="248">
        <v>515.78655290465338</v>
      </c>
      <c r="N6" s="346">
        <v>5.4086635283796882</v>
      </c>
    </row>
    <row r="7" spans="1:14" x14ac:dyDescent="0.25">
      <c r="A7" s="661"/>
      <c r="B7" s="462" t="s">
        <v>29</v>
      </c>
      <c r="C7" s="254">
        <v>548.25236578016245</v>
      </c>
      <c r="D7" s="351">
        <v>10.160758512588918</v>
      </c>
      <c r="E7" s="352">
        <v>547.62639720649986</v>
      </c>
      <c r="F7" s="353">
        <v>8.8127785775967844</v>
      </c>
      <c r="G7" s="254">
        <v>532.25183216445635</v>
      </c>
      <c r="H7" s="351">
        <v>10.535303884576477</v>
      </c>
      <c r="I7" s="352">
        <v>518.18255242228656</v>
      </c>
      <c r="J7" s="353">
        <v>5.5448520571067643</v>
      </c>
      <c r="K7" s="254">
        <v>508.77247558866412</v>
      </c>
      <c r="L7" s="351">
        <v>4.7769930163624075</v>
      </c>
      <c r="M7" s="254">
        <v>514.3472070421758</v>
      </c>
      <c r="N7" s="351">
        <v>5.4594285885715417</v>
      </c>
    </row>
    <row r="8" spans="1:14" x14ac:dyDescent="0.25">
      <c r="A8" s="660" t="s">
        <v>5</v>
      </c>
      <c r="B8" s="460" t="s">
        <v>28</v>
      </c>
      <c r="C8" s="248">
        <v>524.30429401896276</v>
      </c>
      <c r="D8" s="346">
        <v>3.9288728036574687</v>
      </c>
      <c r="E8" s="347">
        <v>518.47893731920362</v>
      </c>
      <c r="F8" s="348">
        <v>4.56039335364515</v>
      </c>
      <c r="G8" s="248">
        <v>509.16548732078371</v>
      </c>
      <c r="H8" s="346">
        <v>5.2446589249533524</v>
      </c>
      <c r="I8" s="347">
        <v>505.25272788875247</v>
      </c>
      <c r="J8" s="348">
        <v>3.9975972019839707</v>
      </c>
      <c r="K8" s="248">
        <v>492.04132152613204</v>
      </c>
      <c r="L8" s="346">
        <v>4.1411537069850404</v>
      </c>
      <c r="M8" s="248">
        <v>486.3353528296023</v>
      </c>
      <c r="N8" s="346">
        <v>4.3080401810262936</v>
      </c>
    </row>
    <row r="9" spans="1:14" x14ac:dyDescent="0.25">
      <c r="A9" s="661"/>
      <c r="B9" s="462" t="s">
        <v>29</v>
      </c>
      <c r="C9" s="254">
        <v>528.60750797036894</v>
      </c>
      <c r="D9" s="351">
        <v>6.9215034953378121</v>
      </c>
      <c r="E9" s="352">
        <v>526.80676368720708</v>
      </c>
      <c r="F9" s="353">
        <v>7.870209552433221</v>
      </c>
      <c r="G9" s="254">
        <v>515.74799837604564</v>
      </c>
      <c r="H9" s="351">
        <v>7.0817684966051395</v>
      </c>
      <c r="I9" s="352">
        <v>512.72357873707938</v>
      </c>
      <c r="J9" s="353">
        <v>5.6494284548279978</v>
      </c>
      <c r="K9" s="254">
        <v>496.47752946735318</v>
      </c>
      <c r="L9" s="351">
        <v>4.0604358387027135</v>
      </c>
      <c r="M9" s="254">
        <v>490.63315694669717</v>
      </c>
      <c r="N9" s="351">
        <v>5.0596769259445109</v>
      </c>
    </row>
    <row r="10" spans="1:14" x14ac:dyDescent="0.25">
      <c r="A10" s="660" t="s">
        <v>6</v>
      </c>
      <c r="B10" s="460" t="s">
        <v>28</v>
      </c>
      <c r="C10" s="248">
        <v>503.02735161483753</v>
      </c>
      <c r="D10" s="346">
        <v>6.1554716173285131</v>
      </c>
      <c r="E10" s="347">
        <v>500.90163391872659</v>
      </c>
      <c r="F10" s="348">
        <v>5.2866773534745448</v>
      </c>
      <c r="G10" s="248">
        <v>504.7745510519253</v>
      </c>
      <c r="H10" s="346">
        <v>6.0306207434115136</v>
      </c>
      <c r="I10" s="347">
        <v>490.95765941961105</v>
      </c>
      <c r="J10" s="348">
        <v>3.6807013607642043</v>
      </c>
      <c r="K10" s="248">
        <v>491.98531548775946</v>
      </c>
      <c r="L10" s="346">
        <v>4.2153207945117064</v>
      </c>
      <c r="M10" s="248">
        <v>491.19699343549576</v>
      </c>
      <c r="N10" s="346">
        <v>5.1506095322082928</v>
      </c>
    </row>
    <row r="11" spans="1:14" x14ac:dyDescent="0.25">
      <c r="A11" s="661"/>
      <c r="B11" s="462" t="s">
        <v>29</v>
      </c>
      <c r="C11" s="254">
        <v>518.26685585321229</v>
      </c>
      <c r="D11" s="351">
        <v>6.5921464684872788</v>
      </c>
      <c r="E11" s="352">
        <v>523.5506588478994</v>
      </c>
      <c r="F11" s="353">
        <v>4.9126126046698486</v>
      </c>
      <c r="G11" s="254">
        <v>519.62267771752568</v>
      </c>
      <c r="H11" s="351">
        <v>5.7829979184602918</v>
      </c>
      <c r="I11" s="352">
        <v>509.49128457470437</v>
      </c>
      <c r="J11" s="353">
        <v>5.0839618429344489</v>
      </c>
      <c r="K11" s="254">
        <v>505.25668776737831</v>
      </c>
      <c r="L11" s="351">
        <v>3.8768232309078003</v>
      </c>
      <c r="M11" s="254">
        <v>501.23295532997554</v>
      </c>
      <c r="N11" s="351">
        <v>4.9517138079832828</v>
      </c>
    </row>
    <row r="12" spans="1:14" x14ac:dyDescent="0.25">
      <c r="A12" s="660" t="s">
        <v>7</v>
      </c>
      <c r="B12" s="460" t="s">
        <v>28</v>
      </c>
      <c r="C12" s="248">
        <v>521.29817549760662</v>
      </c>
      <c r="D12" s="346">
        <v>8.6491815553362166</v>
      </c>
      <c r="E12" s="347">
        <v>512.78800380497569</v>
      </c>
      <c r="F12" s="348">
        <v>5.8318379680758827</v>
      </c>
      <c r="G12" s="248">
        <v>512.72131266967051</v>
      </c>
      <c r="H12" s="346">
        <v>7.2008888953301575</v>
      </c>
      <c r="I12" s="347">
        <v>499.84660076848775</v>
      </c>
      <c r="J12" s="348">
        <v>3.6377566893447759</v>
      </c>
      <c r="K12" s="248">
        <v>486.89919266963506</v>
      </c>
      <c r="L12" s="346">
        <v>4.3862722268902328</v>
      </c>
      <c r="M12" s="248">
        <v>487.43947482095518</v>
      </c>
      <c r="N12" s="346">
        <v>3.9608583002641784</v>
      </c>
    </row>
    <row r="13" spans="1:14" x14ac:dyDescent="0.25">
      <c r="A13" s="661"/>
      <c r="B13" s="462" t="s">
        <v>29</v>
      </c>
      <c r="C13" s="254">
        <v>518.02609991489828</v>
      </c>
      <c r="D13" s="351">
        <v>7.7325542175223454</v>
      </c>
      <c r="E13" s="352">
        <v>526.17715426912616</v>
      </c>
      <c r="F13" s="353">
        <v>4.6196063542279147</v>
      </c>
      <c r="G13" s="254">
        <v>523.12865723161815</v>
      </c>
      <c r="H13" s="351">
        <v>8.4737130180752374</v>
      </c>
      <c r="I13" s="352">
        <v>506.72935870815724</v>
      </c>
      <c r="J13" s="353">
        <v>3.8705149981122564</v>
      </c>
      <c r="K13" s="254">
        <v>485.81875616001872</v>
      </c>
      <c r="L13" s="351">
        <v>4.2510234946062235</v>
      </c>
      <c r="M13" s="254">
        <v>491.78273921856191</v>
      </c>
      <c r="N13" s="351">
        <v>4.0649702384064641</v>
      </c>
    </row>
    <row r="14" spans="1:14" x14ac:dyDescent="0.25">
      <c r="A14" s="660" t="s">
        <v>8</v>
      </c>
      <c r="B14" s="460" t="s">
        <v>28</v>
      </c>
      <c r="C14" s="248">
        <v>530.4343621838434</v>
      </c>
      <c r="D14" s="346">
        <v>7.1395169412945076</v>
      </c>
      <c r="E14" s="347">
        <v>513.87072530309092</v>
      </c>
      <c r="F14" s="348">
        <v>5.5706889551829875</v>
      </c>
      <c r="G14" s="248">
        <v>502.21208838715836</v>
      </c>
      <c r="H14" s="346">
        <v>4.3819194451089984</v>
      </c>
      <c r="I14" s="347">
        <v>482.94099608070934</v>
      </c>
      <c r="J14" s="348">
        <v>3.9064564945585607</v>
      </c>
      <c r="K14" s="248">
        <v>485.88192338378229</v>
      </c>
      <c r="L14" s="346">
        <v>4.8989396966044527</v>
      </c>
      <c r="M14" s="248">
        <v>480.12025177524345</v>
      </c>
      <c r="N14" s="346">
        <v>3.6882441866515254</v>
      </c>
    </row>
    <row r="15" spans="1:14" x14ac:dyDescent="0.25">
      <c r="A15" s="661"/>
      <c r="B15" s="462" t="s">
        <v>29</v>
      </c>
      <c r="C15" s="254">
        <v>539.65464759325039</v>
      </c>
      <c r="D15" s="351">
        <v>7.0275340658626169</v>
      </c>
      <c r="E15" s="352">
        <v>527.00991875749457</v>
      </c>
      <c r="F15" s="353">
        <v>5.1264193182611297</v>
      </c>
      <c r="G15" s="254">
        <v>515.62678885294713</v>
      </c>
      <c r="H15" s="351">
        <v>6.7567251935122279</v>
      </c>
      <c r="I15" s="352">
        <v>495.34507012421329</v>
      </c>
      <c r="J15" s="353">
        <v>4.2517315365928949</v>
      </c>
      <c r="K15" s="254">
        <v>492.53788522403073</v>
      </c>
      <c r="L15" s="351">
        <v>5.5104262341055952</v>
      </c>
      <c r="M15" s="254">
        <v>484.74290406392294</v>
      </c>
      <c r="N15" s="351">
        <v>4.1439056290351166</v>
      </c>
    </row>
    <row r="16" spans="1:14" x14ac:dyDescent="0.25">
      <c r="A16" s="660" t="s">
        <v>9</v>
      </c>
      <c r="B16" s="460" t="s">
        <v>28</v>
      </c>
      <c r="C16" s="248">
        <v>545.83042136735617</v>
      </c>
      <c r="D16" s="346">
        <v>4.3404936190440084</v>
      </c>
      <c r="E16" s="347">
        <v>521.76350220555082</v>
      </c>
      <c r="F16" s="348">
        <v>7.2897251927194802</v>
      </c>
      <c r="G16" s="248">
        <v>525.3267136268189</v>
      </c>
      <c r="H16" s="346">
        <v>7.8578218545621912</v>
      </c>
      <c r="I16" s="347">
        <v>503.78517603904731</v>
      </c>
      <c r="J16" s="348">
        <v>4.5262452197093763</v>
      </c>
      <c r="K16" s="248">
        <v>501.47345511714974</v>
      </c>
      <c r="L16" s="346">
        <v>4.5033966511452013</v>
      </c>
      <c r="M16" s="248">
        <v>498.01100452266581</v>
      </c>
      <c r="N16" s="346">
        <v>3.8879560249184597</v>
      </c>
    </row>
    <row r="17" spans="1:14" x14ac:dyDescent="0.25">
      <c r="A17" s="661"/>
      <c r="B17" s="462" t="s">
        <v>29</v>
      </c>
      <c r="C17" s="254">
        <v>550.63314124413387</v>
      </c>
      <c r="D17" s="351">
        <v>5.6583378896910563</v>
      </c>
      <c r="E17" s="352">
        <v>540.5062107722481</v>
      </c>
      <c r="F17" s="353">
        <v>8.1561854526806616</v>
      </c>
      <c r="G17" s="254">
        <v>532.2887671981523</v>
      </c>
      <c r="H17" s="351">
        <v>8.6861181358949828</v>
      </c>
      <c r="I17" s="352">
        <v>527.73703140459247</v>
      </c>
      <c r="J17" s="353">
        <v>5.3027150799348997</v>
      </c>
      <c r="K17" s="254">
        <v>506.16413814671444</v>
      </c>
      <c r="L17" s="351">
        <v>5.3398481878076156</v>
      </c>
      <c r="M17" s="254">
        <v>501.68041374810883</v>
      </c>
      <c r="N17" s="351">
        <v>5.1416805353146575</v>
      </c>
    </row>
    <row r="18" spans="1:14" x14ac:dyDescent="0.25">
      <c r="A18" s="660" t="s">
        <v>10</v>
      </c>
      <c r="B18" s="460" t="s">
        <v>28</v>
      </c>
      <c r="C18" s="248">
        <v>507.53935705405939</v>
      </c>
      <c r="D18" s="346">
        <v>9.9294756731047435</v>
      </c>
      <c r="E18" s="347">
        <v>494.43979207492976</v>
      </c>
      <c r="F18" s="348">
        <v>4.4303071192986243</v>
      </c>
      <c r="G18" s="248">
        <v>481.25767039620769</v>
      </c>
      <c r="H18" s="346">
        <v>8.7192243974332495</v>
      </c>
      <c r="I18" s="347">
        <v>472.86033956849531</v>
      </c>
      <c r="J18" s="348">
        <v>4.924177782544108</v>
      </c>
      <c r="K18" s="248">
        <v>466.97420743669619</v>
      </c>
      <c r="L18" s="346">
        <v>5.6859900102280534</v>
      </c>
      <c r="M18" s="248">
        <v>455.35103732237121</v>
      </c>
      <c r="N18" s="346">
        <v>6.4612663242693698</v>
      </c>
    </row>
    <row r="19" spans="1:14" x14ac:dyDescent="0.25">
      <c r="A19" s="661"/>
      <c r="B19" s="462" t="s">
        <v>29</v>
      </c>
      <c r="C19" s="254">
        <v>507.14132748836937</v>
      </c>
      <c r="D19" s="351">
        <v>10.656040654831196</v>
      </c>
      <c r="E19" s="352">
        <v>510.40873489962541</v>
      </c>
      <c r="F19" s="353">
        <v>5.0566685382437599</v>
      </c>
      <c r="G19" s="254">
        <v>492.41234321907689</v>
      </c>
      <c r="H19" s="351">
        <v>6.8514263916207376</v>
      </c>
      <c r="I19" s="352">
        <v>482.39816058008608</v>
      </c>
      <c r="J19" s="353">
        <v>4.8777935253538276</v>
      </c>
      <c r="K19" s="254">
        <v>470.82684914078209</v>
      </c>
      <c r="L19" s="351">
        <v>6.2109619022939038</v>
      </c>
      <c r="M19" s="254">
        <v>474.54729963706012</v>
      </c>
      <c r="N19" s="351">
        <v>5.2686859821645342</v>
      </c>
    </row>
    <row r="20" spans="1:14" x14ac:dyDescent="0.25">
      <c r="A20" s="660" t="s">
        <v>11</v>
      </c>
      <c r="B20" s="460" t="s">
        <v>28</v>
      </c>
      <c r="C20" s="248">
        <v>501.2709495152136</v>
      </c>
      <c r="D20" s="346">
        <v>7.7280265958171146</v>
      </c>
      <c r="E20" s="347">
        <v>474.23530987387869</v>
      </c>
      <c r="F20" s="348">
        <v>10.26193777579922</v>
      </c>
      <c r="G20" s="248">
        <v>484.79370354803558</v>
      </c>
      <c r="H20" s="346">
        <v>7.445178424976743</v>
      </c>
      <c r="I20" s="347">
        <v>444.86745363362849</v>
      </c>
      <c r="J20" s="348">
        <v>15.03586821411027</v>
      </c>
      <c r="K20" s="248">
        <v>463.67263473394053</v>
      </c>
      <c r="L20" s="346">
        <v>6.8946483166052914</v>
      </c>
      <c r="M20" s="248">
        <v>463.09159852384539</v>
      </c>
      <c r="N20" s="346">
        <v>10.356463472720909</v>
      </c>
    </row>
    <row r="21" spans="1:14" x14ac:dyDescent="0.25">
      <c r="A21" s="661"/>
      <c r="B21" s="462" t="s">
        <v>29</v>
      </c>
      <c r="C21" s="254">
        <v>490.60012101827397</v>
      </c>
      <c r="D21" s="351">
        <v>6.2433829141397803</v>
      </c>
      <c r="E21" s="352">
        <v>486.78678379030345</v>
      </c>
      <c r="F21" s="353">
        <v>5.4268950528614734</v>
      </c>
      <c r="G21" s="254">
        <v>489.6627075906116</v>
      </c>
      <c r="H21" s="351">
        <v>5.4070415653455974</v>
      </c>
      <c r="I21" s="352">
        <v>458.75498917294703</v>
      </c>
      <c r="J21" s="353">
        <v>9.8859573411094441</v>
      </c>
      <c r="K21" s="254">
        <v>492.1481134309339</v>
      </c>
      <c r="L21" s="351">
        <v>10.240800956811503</v>
      </c>
      <c r="M21" s="254">
        <v>466.29545248345983</v>
      </c>
      <c r="N21" s="351">
        <v>9.9497784127186772</v>
      </c>
    </row>
  </sheetData>
  <mergeCells count="16">
    <mergeCell ref="A16:A17"/>
    <mergeCell ref="A18:A19"/>
    <mergeCell ref="A20:A21"/>
    <mergeCell ref="A4:A5"/>
    <mergeCell ref="B4:B5"/>
    <mergeCell ref="A6:A7"/>
    <mergeCell ref="A8:A9"/>
    <mergeCell ref="A10:A11"/>
    <mergeCell ref="A12:A13"/>
    <mergeCell ref="A14:A15"/>
    <mergeCell ref="M4:N4"/>
    <mergeCell ref="C4:D4"/>
    <mergeCell ref="E4:F4"/>
    <mergeCell ref="G4:H4"/>
    <mergeCell ref="I4:J4"/>
    <mergeCell ref="K4:L4"/>
  </mergeCells>
  <hyperlinks>
    <hyperlink ref="A2" location="TOC!A1" display="Return to TOC"/>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zoomScaleNormal="100" workbookViewId="0">
      <selection activeCell="A2" sqref="A2"/>
    </sheetView>
  </sheetViews>
  <sheetFormatPr defaultRowHeight="15" x14ac:dyDescent="0.25"/>
  <cols>
    <col min="1" max="1" width="10.28515625" customWidth="1"/>
    <col min="2" max="2" width="8.85546875" customWidth="1"/>
    <col min="3" max="26" width="6.5703125" customWidth="1"/>
  </cols>
  <sheetData>
    <row r="1" spans="1:26" x14ac:dyDescent="0.25">
      <c r="A1" s="558" t="s">
        <v>347</v>
      </c>
      <c r="B1" s="559" t="s">
        <v>348</v>
      </c>
    </row>
    <row r="2" spans="1:26" x14ac:dyDescent="0.25">
      <c r="A2" s="218" t="s">
        <v>285</v>
      </c>
    </row>
    <row r="4" spans="1:26" ht="15" customHeight="1" x14ac:dyDescent="0.25">
      <c r="A4" s="609" t="s">
        <v>22</v>
      </c>
      <c r="B4" s="662" t="s">
        <v>30</v>
      </c>
      <c r="C4" s="607" t="s">
        <v>12</v>
      </c>
      <c r="D4" s="611"/>
      <c r="E4" s="611"/>
      <c r="F4" s="608"/>
      <c r="G4" s="611" t="s">
        <v>13</v>
      </c>
      <c r="H4" s="611"/>
      <c r="I4" s="611"/>
      <c r="J4" s="611"/>
      <c r="K4" s="607" t="s">
        <v>14</v>
      </c>
      <c r="L4" s="611"/>
      <c r="M4" s="611"/>
      <c r="N4" s="608"/>
      <c r="O4" s="611" t="s">
        <v>15</v>
      </c>
      <c r="P4" s="611"/>
      <c r="Q4" s="611"/>
      <c r="R4" s="611"/>
      <c r="S4" s="607" t="s">
        <v>16</v>
      </c>
      <c r="T4" s="611"/>
      <c r="U4" s="611"/>
      <c r="V4" s="608"/>
      <c r="W4" s="607" t="s">
        <v>17</v>
      </c>
      <c r="X4" s="611"/>
      <c r="Y4" s="611"/>
      <c r="Z4" s="608"/>
    </row>
    <row r="5" spans="1:26" ht="30" customHeight="1" x14ac:dyDescent="0.25">
      <c r="A5" s="648"/>
      <c r="B5" s="663"/>
      <c r="C5" s="612" t="s">
        <v>18</v>
      </c>
      <c r="D5" s="613"/>
      <c r="E5" s="614" t="s">
        <v>21</v>
      </c>
      <c r="F5" s="614"/>
      <c r="G5" s="612" t="s">
        <v>18</v>
      </c>
      <c r="H5" s="613"/>
      <c r="I5" s="614" t="s">
        <v>21</v>
      </c>
      <c r="J5" s="614"/>
      <c r="K5" s="612" t="s">
        <v>18</v>
      </c>
      <c r="L5" s="613"/>
      <c r="M5" s="614" t="s">
        <v>21</v>
      </c>
      <c r="N5" s="614"/>
      <c r="O5" s="612" t="s">
        <v>18</v>
      </c>
      <c r="P5" s="613"/>
      <c r="Q5" s="614" t="s">
        <v>21</v>
      </c>
      <c r="R5" s="614"/>
      <c r="S5" s="612" t="s">
        <v>18</v>
      </c>
      <c r="T5" s="613"/>
      <c r="U5" s="614" t="s">
        <v>21</v>
      </c>
      <c r="V5" s="614"/>
      <c r="W5" s="612" t="s">
        <v>18</v>
      </c>
      <c r="X5" s="613"/>
      <c r="Y5" s="614" t="s">
        <v>21</v>
      </c>
      <c r="Z5" s="615"/>
    </row>
    <row r="6" spans="1:26" x14ac:dyDescent="0.25">
      <c r="A6" s="610"/>
      <c r="B6" s="664"/>
      <c r="C6" s="131" t="s">
        <v>19</v>
      </c>
      <c r="D6" s="356" t="s">
        <v>20</v>
      </c>
      <c r="E6" s="132" t="s">
        <v>19</v>
      </c>
      <c r="F6" s="132" t="s">
        <v>20</v>
      </c>
      <c r="G6" s="131" t="s">
        <v>19</v>
      </c>
      <c r="H6" s="356" t="s">
        <v>20</v>
      </c>
      <c r="I6" s="132" t="s">
        <v>19</v>
      </c>
      <c r="J6" s="132" t="s">
        <v>20</v>
      </c>
      <c r="K6" s="131" t="s">
        <v>19</v>
      </c>
      <c r="L6" s="356" t="s">
        <v>20</v>
      </c>
      <c r="M6" s="132" t="s">
        <v>19</v>
      </c>
      <c r="N6" s="132" t="s">
        <v>20</v>
      </c>
      <c r="O6" s="131" t="s">
        <v>19</v>
      </c>
      <c r="P6" s="356" t="s">
        <v>20</v>
      </c>
      <c r="Q6" s="132" t="s">
        <v>19</v>
      </c>
      <c r="R6" s="132" t="s">
        <v>20</v>
      </c>
      <c r="S6" s="131" t="s">
        <v>19</v>
      </c>
      <c r="T6" s="356" t="s">
        <v>20</v>
      </c>
      <c r="U6" s="132" t="s">
        <v>19</v>
      </c>
      <c r="V6" s="132" t="s">
        <v>20</v>
      </c>
      <c r="W6" s="131" t="s">
        <v>19</v>
      </c>
      <c r="X6" s="356" t="s">
        <v>20</v>
      </c>
      <c r="Y6" s="132" t="s">
        <v>19</v>
      </c>
      <c r="Z6" s="356" t="s">
        <v>20</v>
      </c>
    </row>
    <row r="7" spans="1:26" x14ac:dyDescent="0.25">
      <c r="A7" s="660" t="s">
        <v>4</v>
      </c>
      <c r="B7" s="460" t="s">
        <v>28</v>
      </c>
      <c r="C7" s="248">
        <v>10.554152883021157</v>
      </c>
      <c r="D7" s="346">
        <v>2.5434449846881848</v>
      </c>
      <c r="E7" s="456">
        <v>27.344578839146937</v>
      </c>
      <c r="F7" s="348">
        <v>5.6066594088823383</v>
      </c>
      <c r="G7" s="248">
        <v>8.9821752982249983</v>
      </c>
      <c r="H7" s="346">
        <v>1.729471263811964</v>
      </c>
      <c r="I7" s="456">
        <v>17.879457604744868</v>
      </c>
      <c r="J7" s="348">
        <v>2.8338953637471938</v>
      </c>
      <c r="K7" s="248">
        <v>13.193836188834357</v>
      </c>
      <c r="L7" s="346">
        <v>2.5550314756139643</v>
      </c>
      <c r="M7" s="456">
        <v>17.350653183519579</v>
      </c>
      <c r="N7" s="348">
        <v>3.1682589825870981</v>
      </c>
      <c r="O7" s="248">
        <v>14.730417064291768</v>
      </c>
      <c r="P7" s="346">
        <v>2.1181426299413095</v>
      </c>
      <c r="Q7" s="456">
        <v>16.690985440557142</v>
      </c>
      <c r="R7" s="348">
        <v>2.2037907498405671</v>
      </c>
      <c r="S7" s="248">
        <v>18.345542803199582</v>
      </c>
      <c r="T7" s="346">
        <v>2.4148611197439998</v>
      </c>
      <c r="U7" s="456">
        <v>11.270325148730544</v>
      </c>
      <c r="V7" s="348">
        <v>2.0638701801428647</v>
      </c>
      <c r="W7" s="248">
        <v>12.651783129061613</v>
      </c>
      <c r="X7" s="346">
        <v>2.0696224128338927</v>
      </c>
      <c r="Y7" s="456">
        <v>13.730591512882631</v>
      </c>
      <c r="Z7" s="346">
        <v>2.6665813576738078</v>
      </c>
    </row>
    <row r="8" spans="1:26" x14ac:dyDescent="0.25">
      <c r="A8" s="661"/>
      <c r="B8" s="462" t="s">
        <v>29</v>
      </c>
      <c r="C8" s="254">
        <v>11.443106803114489</v>
      </c>
      <c r="D8" s="351">
        <v>2.0768463301429505</v>
      </c>
      <c r="E8" s="352">
        <v>27.067951518103094</v>
      </c>
      <c r="F8" s="353">
        <v>4.2078540190801217</v>
      </c>
      <c r="G8" s="254">
        <v>10.368237610891205</v>
      </c>
      <c r="H8" s="351">
        <v>2.3534185927497631</v>
      </c>
      <c r="I8" s="352">
        <v>28.589046610180844</v>
      </c>
      <c r="J8" s="353">
        <v>3.682248491366122</v>
      </c>
      <c r="K8" s="254">
        <v>14.066275637150312</v>
      </c>
      <c r="L8" s="351">
        <v>2.6227824747909882</v>
      </c>
      <c r="M8" s="352">
        <v>25.102398673592905</v>
      </c>
      <c r="N8" s="353">
        <v>3.997650337190592</v>
      </c>
      <c r="O8" s="254">
        <v>16.267104363256092</v>
      </c>
      <c r="P8" s="351">
        <v>2.1787882461189159</v>
      </c>
      <c r="Q8" s="352">
        <v>20.336882756952459</v>
      </c>
      <c r="R8" s="353">
        <v>2.7033090544912319</v>
      </c>
      <c r="S8" s="254">
        <v>18.701008688556662</v>
      </c>
      <c r="T8" s="351">
        <v>2.2845692768537678</v>
      </c>
      <c r="U8" s="352">
        <v>15.811807577965208</v>
      </c>
      <c r="V8" s="353">
        <v>1.9739805766724183</v>
      </c>
      <c r="W8" s="254">
        <v>16.969918766393093</v>
      </c>
      <c r="X8" s="351">
        <v>2.115106489015401</v>
      </c>
      <c r="Y8" s="352">
        <v>15.425311110286426</v>
      </c>
      <c r="Z8" s="351">
        <v>2.3970844014830761</v>
      </c>
    </row>
    <row r="9" spans="1:26" x14ac:dyDescent="0.25">
      <c r="A9" s="660" t="s">
        <v>5</v>
      </c>
      <c r="B9" s="460" t="s">
        <v>28</v>
      </c>
      <c r="C9" s="248">
        <v>12.690582827198558</v>
      </c>
      <c r="D9" s="346">
        <v>1.5900380224830442</v>
      </c>
      <c r="E9" s="456">
        <v>18.388271686664535</v>
      </c>
      <c r="F9" s="348">
        <v>1.7407385821399444</v>
      </c>
      <c r="G9" s="248">
        <v>12.202496929607632</v>
      </c>
      <c r="H9" s="346">
        <v>1.296487520246042</v>
      </c>
      <c r="I9" s="456">
        <v>14.923389318870216</v>
      </c>
      <c r="J9" s="348">
        <v>1.7289464801700214</v>
      </c>
      <c r="K9" s="248">
        <v>16.530253580868752</v>
      </c>
      <c r="L9" s="346">
        <v>1.5587491995708826</v>
      </c>
      <c r="M9" s="456">
        <v>14.152468516020434</v>
      </c>
      <c r="N9" s="348">
        <v>2.0818479960159832</v>
      </c>
      <c r="O9" s="248">
        <v>19.987902120846719</v>
      </c>
      <c r="P9" s="346">
        <v>1.6689314266479165</v>
      </c>
      <c r="Q9" s="456">
        <v>14.895115244537379</v>
      </c>
      <c r="R9" s="348">
        <v>1.3266720820116007</v>
      </c>
      <c r="S9" s="248">
        <v>22.911739409032453</v>
      </c>
      <c r="T9" s="346">
        <v>1.7488111161094142</v>
      </c>
      <c r="U9" s="456">
        <v>11.61422326562003</v>
      </c>
      <c r="V9" s="348">
        <v>1.3479440441356527</v>
      </c>
      <c r="W9" s="248">
        <v>23.957710775354379</v>
      </c>
      <c r="X9" s="346">
        <v>1.5296102582307438</v>
      </c>
      <c r="Y9" s="456">
        <v>9.6428381799055192</v>
      </c>
      <c r="Z9" s="346">
        <v>1.3438611730104195</v>
      </c>
    </row>
    <row r="10" spans="1:26" x14ac:dyDescent="0.25">
      <c r="A10" s="661"/>
      <c r="B10" s="462" t="s">
        <v>29</v>
      </c>
      <c r="C10" s="254">
        <v>15.101902030232107</v>
      </c>
      <c r="D10" s="351">
        <v>1.4957168609630753</v>
      </c>
      <c r="E10" s="352">
        <v>22.585823144437569</v>
      </c>
      <c r="F10" s="353">
        <v>2.9296347075262732</v>
      </c>
      <c r="G10" s="254">
        <v>12.801126003397968</v>
      </c>
      <c r="H10" s="351">
        <v>1.6039211280988783</v>
      </c>
      <c r="I10" s="352">
        <v>20.348908773833649</v>
      </c>
      <c r="J10" s="353">
        <v>3.3738701754346372</v>
      </c>
      <c r="K10" s="254">
        <v>16.541142266468334</v>
      </c>
      <c r="L10" s="351">
        <v>1.7907739427403429</v>
      </c>
      <c r="M10" s="352">
        <v>17.493026924826399</v>
      </c>
      <c r="N10" s="353">
        <v>2.3743765468716673</v>
      </c>
      <c r="O10" s="254">
        <v>19.232530245346251</v>
      </c>
      <c r="P10" s="351">
        <v>1.4647832817658675</v>
      </c>
      <c r="Q10" s="352">
        <v>20.119275586299633</v>
      </c>
      <c r="R10" s="353">
        <v>2.1854855907736748</v>
      </c>
      <c r="S10" s="254">
        <v>23.461427151928365</v>
      </c>
      <c r="T10" s="351">
        <v>1.5523402492348928</v>
      </c>
      <c r="U10" s="352">
        <v>14.47722425486889</v>
      </c>
      <c r="V10" s="353">
        <v>1.36164511348624</v>
      </c>
      <c r="W10" s="254">
        <v>23.934711028560201</v>
      </c>
      <c r="X10" s="351">
        <v>1.705582557444854</v>
      </c>
      <c r="Y10" s="352">
        <v>11.866155416201208</v>
      </c>
      <c r="Z10" s="351">
        <v>1.6938015060524303</v>
      </c>
    </row>
    <row r="11" spans="1:26" x14ac:dyDescent="0.25">
      <c r="A11" s="660" t="s">
        <v>6</v>
      </c>
      <c r="B11" s="460" t="s">
        <v>28</v>
      </c>
      <c r="C11" s="248">
        <v>17.412525336209239</v>
      </c>
      <c r="D11" s="346">
        <v>2.014766404761712</v>
      </c>
      <c r="E11" s="456">
        <v>12.24005611155466</v>
      </c>
      <c r="F11" s="348">
        <v>1.7520765178729139</v>
      </c>
      <c r="G11" s="248">
        <v>16.034087159481484</v>
      </c>
      <c r="H11" s="346">
        <v>1.7111704141060855</v>
      </c>
      <c r="I11" s="456">
        <v>9.772836469206462</v>
      </c>
      <c r="J11" s="348">
        <v>1.4466142747793929</v>
      </c>
      <c r="K11" s="248">
        <v>16.224967346759428</v>
      </c>
      <c r="L11" s="346">
        <v>2.0090929284051846</v>
      </c>
      <c r="M11" s="456">
        <v>12.100419559235412</v>
      </c>
      <c r="N11" s="348">
        <v>1.6236512538630343</v>
      </c>
      <c r="O11" s="248">
        <v>21.565221064455425</v>
      </c>
      <c r="P11" s="346">
        <v>1.4664790459707231</v>
      </c>
      <c r="Q11" s="456">
        <v>9.3034351834337112</v>
      </c>
      <c r="R11" s="348">
        <v>1.4025619559600955</v>
      </c>
      <c r="S11" s="248">
        <v>20.023087472053039</v>
      </c>
      <c r="T11" s="346">
        <v>1.675440787897251</v>
      </c>
      <c r="U11" s="456">
        <v>7.8503099561695651</v>
      </c>
      <c r="V11" s="348">
        <v>1.4741747802187175</v>
      </c>
      <c r="W11" s="248">
        <v>21.665537084616524</v>
      </c>
      <c r="X11" s="346">
        <v>1.8493458412536938</v>
      </c>
      <c r="Y11" s="456">
        <v>10.000458377761447</v>
      </c>
      <c r="Z11" s="346">
        <v>1.6019170552528814</v>
      </c>
    </row>
    <row r="12" spans="1:26" x14ac:dyDescent="0.25">
      <c r="A12" s="661"/>
      <c r="B12" s="462" t="s">
        <v>29</v>
      </c>
      <c r="C12" s="254">
        <v>16.554874080492663</v>
      </c>
      <c r="D12" s="351">
        <v>1.9941058704219945</v>
      </c>
      <c r="E12" s="352">
        <v>18.438563076814717</v>
      </c>
      <c r="F12" s="353">
        <v>2.1266262188671026</v>
      </c>
      <c r="G12" s="254">
        <v>12.721029816434394</v>
      </c>
      <c r="H12" s="351">
        <v>1.4218645573179278</v>
      </c>
      <c r="I12" s="352">
        <v>17.691247604619882</v>
      </c>
      <c r="J12" s="353">
        <v>1.792066667323176</v>
      </c>
      <c r="K12" s="254">
        <v>14.845295057956708</v>
      </c>
      <c r="L12" s="351">
        <v>1.8015016304306872</v>
      </c>
      <c r="M12" s="352">
        <v>17.802160352054187</v>
      </c>
      <c r="N12" s="353">
        <v>1.9156166457269277</v>
      </c>
      <c r="O12" s="254">
        <v>17.428980427879257</v>
      </c>
      <c r="P12" s="351">
        <v>1.6555843176863207</v>
      </c>
      <c r="Q12" s="352">
        <v>14.687313526066401</v>
      </c>
      <c r="R12" s="353">
        <v>2.0608004910692692</v>
      </c>
      <c r="S12" s="254">
        <v>18.684319553422537</v>
      </c>
      <c r="T12" s="351">
        <v>1.8381892991029809</v>
      </c>
      <c r="U12" s="352">
        <v>14.22269671400888</v>
      </c>
      <c r="V12" s="353">
        <v>1.6557130119135084</v>
      </c>
      <c r="W12" s="254">
        <v>19.517810912836968</v>
      </c>
      <c r="X12" s="351">
        <v>1.6568282596454103</v>
      </c>
      <c r="Y12" s="352">
        <v>12.58806971383417</v>
      </c>
      <c r="Z12" s="351">
        <v>1.8425961828559878</v>
      </c>
    </row>
    <row r="13" spans="1:26" x14ac:dyDescent="0.25">
      <c r="A13" s="660" t="s">
        <v>7</v>
      </c>
      <c r="B13" s="460" t="s">
        <v>28</v>
      </c>
      <c r="C13" s="248">
        <v>15.802479494458662</v>
      </c>
      <c r="D13" s="346">
        <v>2.4894363959125392</v>
      </c>
      <c r="E13" s="456">
        <v>18.210213509316379</v>
      </c>
      <c r="F13" s="348">
        <v>2.991327417623006</v>
      </c>
      <c r="G13" s="248">
        <v>13.953113645959945</v>
      </c>
      <c r="H13" s="346">
        <v>1.7716255826659077</v>
      </c>
      <c r="I13" s="456">
        <v>12.926520557317483</v>
      </c>
      <c r="J13" s="348">
        <v>1.7547496699318446</v>
      </c>
      <c r="K13" s="248">
        <v>15.823904249470797</v>
      </c>
      <c r="L13" s="346">
        <v>1.6831192456489013</v>
      </c>
      <c r="M13" s="456">
        <v>15.791428486648268</v>
      </c>
      <c r="N13" s="348">
        <v>2.587747911020966</v>
      </c>
      <c r="O13" s="248">
        <v>20.675532193100899</v>
      </c>
      <c r="P13" s="346">
        <v>1.4329967867257891</v>
      </c>
      <c r="Q13" s="456">
        <v>13.522054386410639</v>
      </c>
      <c r="R13" s="348">
        <v>1.3337625636234609</v>
      </c>
      <c r="S13" s="248">
        <v>23.400602775917847</v>
      </c>
      <c r="T13" s="346">
        <v>1.8704046884118457</v>
      </c>
      <c r="U13" s="456">
        <v>8.817359577449043</v>
      </c>
      <c r="V13" s="348">
        <v>1.4606697729289038</v>
      </c>
      <c r="W13" s="248">
        <v>22.406351717301789</v>
      </c>
      <c r="X13" s="346">
        <v>1.6791348181144377</v>
      </c>
      <c r="Y13" s="456">
        <v>7.977139268857937</v>
      </c>
      <c r="Z13" s="346">
        <v>1.0617062116856135</v>
      </c>
    </row>
    <row r="14" spans="1:26" x14ac:dyDescent="0.25">
      <c r="A14" s="661"/>
      <c r="B14" s="462" t="s">
        <v>29</v>
      </c>
      <c r="C14" s="254">
        <v>16.674949161203724</v>
      </c>
      <c r="D14" s="351">
        <v>2.4411352917881457</v>
      </c>
      <c r="E14" s="352">
        <v>18.512969854776529</v>
      </c>
      <c r="F14" s="353">
        <v>2.5452879780885747</v>
      </c>
      <c r="G14" s="254">
        <v>11.857423106236046</v>
      </c>
      <c r="H14" s="351">
        <v>1.4907571972246356</v>
      </c>
      <c r="I14" s="352">
        <v>18.389316840170029</v>
      </c>
      <c r="J14" s="353">
        <v>1.7552735352784616</v>
      </c>
      <c r="K14" s="254">
        <v>14.840916137706529</v>
      </c>
      <c r="L14" s="351">
        <v>1.8049143833546508</v>
      </c>
      <c r="M14" s="352">
        <v>20.476523658017186</v>
      </c>
      <c r="N14" s="353">
        <v>3.6272939842648619</v>
      </c>
      <c r="O14" s="254">
        <v>18.699008887472168</v>
      </c>
      <c r="P14" s="351">
        <v>1.6425828326186984</v>
      </c>
      <c r="Q14" s="352">
        <v>15.577844879780191</v>
      </c>
      <c r="R14" s="353">
        <v>1.4446663806768703</v>
      </c>
      <c r="S14" s="254">
        <v>25.207201881552677</v>
      </c>
      <c r="T14" s="351">
        <v>1.8607638119087788</v>
      </c>
      <c r="U14" s="352">
        <v>9.9063187337601928</v>
      </c>
      <c r="V14" s="353">
        <v>1.252567632665156</v>
      </c>
      <c r="W14" s="254">
        <v>23.178693799971061</v>
      </c>
      <c r="X14" s="351">
        <v>1.8596153001135802</v>
      </c>
      <c r="Y14" s="352">
        <v>11.061513114588397</v>
      </c>
      <c r="Z14" s="351">
        <v>1.1851332402851831</v>
      </c>
    </row>
    <row r="15" spans="1:26" x14ac:dyDescent="0.25">
      <c r="A15" s="660" t="s">
        <v>8</v>
      </c>
      <c r="B15" s="460" t="s">
        <v>28</v>
      </c>
      <c r="C15" s="248">
        <v>11.081359462313184</v>
      </c>
      <c r="D15" s="346">
        <v>1.847716367919491</v>
      </c>
      <c r="E15" s="456">
        <v>19.577767961774903</v>
      </c>
      <c r="F15" s="348">
        <v>2.969637690266703</v>
      </c>
      <c r="G15" s="248">
        <v>12.405925947159739</v>
      </c>
      <c r="H15" s="346">
        <v>1.9266316189201915</v>
      </c>
      <c r="I15" s="456">
        <v>12.467733853270378</v>
      </c>
      <c r="J15" s="348">
        <v>1.8775562270157047</v>
      </c>
      <c r="K15" s="248">
        <v>17.641384818184161</v>
      </c>
      <c r="L15" s="346">
        <v>1.5924985924511765</v>
      </c>
      <c r="M15" s="456">
        <v>10.537748251700993</v>
      </c>
      <c r="N15" s="348">
        <v>1.6856123786495649</v>
      </c>
      <c r="O15" s="248">
        <v>25.527676808951124</v>
      </c>
      <c r="P15" s="346">
        <v>1.8748703741184578</v>
      </c>
      <c r="Q15" s="456">
        <v>8.4801125672860298</v>
      </c>
      <c r="R15" s="348">
        <v>1.3914027588549691</v>
      </c>
      <c r="S15" s="248">
        <v>23.154501483704149</v>
      </c>
      <c r="T15" s="346">
        <v>2.3030628393138102</v>
      </c>
      <c r="U15" s="456">
        <v>8.4035683832946297</v>
      </c>
      <c r="V15" s="348">
        <v>1.3494975079480855</v>
      </c>
      <c r="W15" s="248">
        <v>23.56809142723484</v>
      </c>
      <c r="X15" s="346">
        <v>2.1831640259539697</v>
      </c>
      <c r="Y15" s="456">
        <v>6.6535362603501484</v>
      </c>
      <c r="Z15" s="346">
        <v>1.1488398644878748</v>
      </c>
    </row>
    <row r="16" spans="1:26" x14ac:dyDescent="0.25">
      <c r="A16" s="661"/>
      <c r="B16" s="462" t="s">
        <v>29</v>
      </c>
      <c r="C16" s="254">
        <v>11.585243979444208</v>
      </c>
      <c r="D16" s="351">
        <v>1.5845673246501297</v>
      </c>
      <c r="E16" s="352">
        <v>25.918566077103982</v>
      </c>
      <c r="F16" s="353">
        <v>3.5005000174249532</v>
      </c>
      <c r="G16" s="254">
        <v>10.54683937222452</v>
      </c>
      <c r="H16" s="351">
        <v>2.1833311407795994</v>
      </c>
      <c r="I16" s="352">
        <v>17.493243688183298</v>
      </c>
      <c r="J16" s="353">
        <v>1.8614382093601944</v>
      </c>
      <c r="K16" s="254">
        <v>14.416013557340431</v>
      </c>
      <c r="L16" s="351">
        <v>2.3494378937723068</v>
      </c>
      <c r="M16" s="352">
        <v>16.288805895376967</v>
      </c>
      <c r="N16" s="353">
        <v>2.429115088132205</v>
      </c>
      <c r="O16" s="254">
        <v>21.172100526781868</v>
      </c>
      <c r="P16" s="351">
        <v>1.9204320921576106</v>
      </c>
      <c r="Q16" s="352">
        <v>12.239646404548193</v>
      </c>
      <c r="R16" s="353">
        <v>1.8092665788056457</v>
      </c>
      <c r="S16" s="254">
        <v>22.155993208097328</v>
      </c>
      <c r="T16" s="351">
        <v>2.6211670057554946</v>
      </c>
      <c r="U16" s="352">
        <v>10.878409247310964</v>
      </c>
      <c r="V16" s="353">
        <v>1.7538488321424293</v>
      </c>
      <c r="W16" s="254">
        <v>23.622006065972226</v>
      </c>
      <c r="X16" s="351">
        <v>2.1845411474798246</v>
      </c>
      <c r="Y16" s="352">
        <v>8.3303586948301813</v>
      </c>
      <c r="Z16" s="351">
        <v>1.23284086756414</v>
      </c>
    </row>
    <row r="17" spans="1:26" ht="15" customHeight="1" x14ac:dyDescent="0.25">
      <c r="A17" s="660" t="s">
        <v>9</v>
      </c>
      <c r="B17" s="460" t="s">
        <v>28</v>
      </c>
      <c r="C17" s="248">
        <v>7.5493936551298049</v>
      </c>
      <c r="D17" s="346">
        <v>1.2783657382132509</v>
      </c>
      <c r="E17" s="456">
        <v>25.798447146166374</v>
      </c>
      <c r="F17" s="348">
        <v>2.0202262926455341</v>
      </c>
      <c r="G17" s="248">
        <v>11.642567715621743</v>
      </c>
      <c r="H17" s="346">
        <v>1.9469158159163029</v>
      </c>
      <c r="I17" s="456">
        <v>16.818394961303049</v>
      </c>
      <c r="J17" s="348">
        <v>2.780826597238101</v>
      </c>
      <c r="K17" s="248">
        <v>13.650046522321343</v>
      </c>
      <c r="L17" s="346">
        <v>2.001952045108133</v>
      </c>
      <c r="M17" s="456">
        <v>21.097051886910599</v>
      </c>
      <c r="N17" s="348">
        <v>3.0900315704554138</v>
      </c>
      <c r="O17" s="248">
        <v>19.409163994645219</v>
      </c>
      <c r="P17" s="346">
        <v>2.0774531231437838</v>
      </c>
      <c r="Q17" s="456">
        <v>13.586047350020872</v>
      </c>
      <c r="R17" s="348">
        <v>1.9221257750946144</v>
      </c>
      <c r="S17" s="248">
        <v>17.221183911279503</v>
      </c>
      <c r="T17" s="346">
        <v>1.7340195149871358</v>
      </c>
      <c r="U17" s="456">
        <v>10.700926099974961</v>
      </c>
      <c r="V17" s="348">
        <v>1.6198772387360296</v>
      </c>
      <c r="W17" s="248">
        <v>19.187504138012901</v>
      </c>
      <c r="X17" s="346">
        <v>1.8340102892805181</v>
      </c>
      <c r="Y17" s="456">
        <v>9.8152817487540656</v>
      </c>
      <c r="Z17" s="346">
        <v>1.3892627599537657</v>
      </c>
    </row>
    <row r="18" spans="1:26" ht="15" customHeight="1" x14ac:dyDescent="0.25">
      <c r="A18" s="661"/>
      <c r="B18" s="462" t="s">
        <v>29</v>
      </c>
      <c r="C18" s="254">
        <v>9.3941601358409024</v>
      </c>
      <c r="D18" s="351">
        <v>1.5009186146114895</v>
      </c>
      <c r="E18" s="352">
        <v>29.369780267403478</v>
      </c>
      <c r="F18" s="353">
        <v>2.3373440636369285</v>
      </c>
      <c r="G18" s="254">
        <v>10.637352982754503</v>
      </c>
      <c r="H18" s="351">
        <v>2.8028607920144748</v>
      </c>
      <c r="I18" s="352">
        <v>24.805999817880121</v>
      </c>
      <c r="J18" s="353">
        <v>2.3345568286004523</v>
      </c>
      <c r="K18" s="254">
        <v>12.991641482658824</v>
      </c>
      <c r="L18" s="351">
        <v>2.4245419984417445</v>
      </c>
      <c r="M18" s="352">
        <v>22.682468358277617</v>
      </c>
      <c r="N18" s="353">
        <v>2.7884107164868288</v>
      </c>
      <c r="O18" s="254">
        <v>12.993872968455042</v>
      </c>
      <c r="P18" s="351">
        <v>1.4870586118122102</v>
      </c>
      <c r="Q18" s="352">
        <v>20.959957461360933</v>
      </c>
      <c r="R18" s="353">
        <v>2.1881644220112593</v>
      </c>
      <c r="S18" s="254">
        <v>18.081852807434462</v>
      </c>
      <c r="T18" s="351">
        <v>2.0735230346110107</v>
      </c>
      <c r="U18" s="352">
        <v>14.142291828715827</v>
      </c>
      <c r="V18" s="353">
        <v>1.8513379963592669</v>
      </c>
      <c r="W18" s="254">
        <v>20.011412113279356</v>
      </c>
      <c r="X18" s="351">
        <v>1.8516911514420455</v>
      </c>
      <c r="Y18" s="352">
        <v>13.26772982880216</v>
      </c>
      <c r="Z18" s="351">
        <v>1.7972953877492708</v>
      </c>
    </row>
    <row r="19" spans="1:26" x14ac:dyDescent="0.25">
      <c r="A19" s="660" t="s">
        <v>10</v>
      </c>
      <c r="B19" s="460" t="s">
        <v>28</v>
      </c>
      <c r="C19" s="248">
        <v>16.752548728920623</v>
      </c>
      <c r="D19" s="346">
        <v>2.7399625590110661</v>
      </c>
      <c r="E19" s="456">
        <v>12.239867026081217</v>
      </c>
      <c r="F19" s="348">
        <v>2.5826465232230404</v>
      </c>
      <c r="G19" s="248">
        <v>18.911965921189609</v>
      </c>
      <c r="H19" s="346">
        <v>2.5952480369495747</v>
      </c>
      <c r="I19" s="456">
        <v>8.9598463724334181</v>
      </c>
      <c r="J19" s="348">
        <v>1.5229761097346941</v>
      </c>
      <c r="K19" s="248">
        <v>26.24685383110268</v>
      </c>
      <c r="L19" s="346">
        <v>3.5082528776579678</v>
      </c>
      <c r="M19" s="456">
        <v>8.8520634326656022</v>
      </c>
      <c r="N19" s="348">
        <v>1.9039052076010683</v>
      </c>
      <c r="O19" s="248">
        <v>29.879138666624289</v>
      </c>
      <c r="P19" s="346">
        <v>2.7550487725348844</v>
      </c>
      <c r="Q19" s="456">
        <v>8.0073770072213275</v>
      </c>
      <c r="R19" s="348">
        <v>1.6442710246359487</v>
      </c>
      <c r="S19" s="248">
        <v>32.641036069804827</v>
      </c>
      <c r="T19" s="346">
        <v>2.8928009920225355</v>
      </c>
      <c r="U19" s="456">
        <v>7.1826088805418609</v>
      </c>
      <c r="V19" s="348">
        <v>1.6462082898493779</v>
      </c>
      <c r="W19" s="248">
        <v>36.16752693031971</v>
      </c>
      <c r="X19" s="346">
        <v>3.4228368107093883</v>
      </c>
      <c r="Y19" s="456">
        <v>3.6469327176390003</v>
      </c>
      <c r="Z19" s="346">
        <v>1.3169986233215436</v>
      </c>
    </row>
    <row r="20" spans="1:26" x14ac:dyDescent="0.25">
      <c r="A20" s="661"/>
      <c r="B20" s="462" t="s">
        <v>29</v>
      </c>
      <c r="C20" s="254">
        <v>18.622972736220703</v>
      </c>
      <c r="D20" s="351">
        <v>4.1407841839546746</v>
      </c>
      <c r="E20" s="352">
        <v>15.775317714127516</v>
      </c>
      <c r="F20" s="353">
        <v>2.7383136516581419</v>
      </c>
      <c r="G20" s="254">
        <v>16.633485233279906</v>
      </c>
      <c r="H20" s="351">
        <v>2.024563659542522</v>
      </c>
      <c r="I20" s="352">
        <v>14.672490853895003</v>
      </c>
      <c r="J20" s="353">
        <v>1.9912497597923824</v>
      </c>
      <c r="K20" s="254">
        <v>22.663828124098014</v>
      </c>
      <c r="L20" s="351">
        <v>2.412147352652803</v>
      </c>
      <c r="M20" s="352">
        <v>11.435448138729139</v>
      </c>
      <c r="N20" s="353">
        <v>2.5921373145512789</v>
      </c>
      <c r="O20" s="254">
        <v>23.58643526120494</v>
      </c>
      <c r="P20" s="351">
        <v>1.8088229158885138</v>
      </c>
      <c r="Q20" s="352">
        <v>10.029686841924635</v>
      </c>
      <c r="R20" s="353">
        <v>1.9109783450399345</v>
      </c>
      <c r="S20" s="254">
        <v>31.434286173408701</v>
      </c>
      <c r="T20" s="351">
        <v>2.5669541464361001</v>
      </c>
      <c r="U20" s="352">
        <v>7.9003061966521004</v>
      </c>
      <c r="V20" s="353">
        <v>1.7370746117049702</v>
      </c>
      <c r="W20" s="254">
        <v>28.049462947569502</v>
      </c>
      <c r="X20" s="351">
        <v>2.6317379586077725</v>
      </c>
      <c r="Y20" s="352">
        <v>7.9103696554404834</v>
      </c>
      <c r="Z20" s="351">
        <v>1.7741058387784254</v>
      </c>
    </row>
    <row r="21" spans="1:26" x14ac:dyDescent="0.25">
      <c r="A21" s="660" t="s">
        <v>11</v>
      </c>
      <c r="B21" s="460" t="s">
        <v>28</v>
      </c>
      <c r="C21" s="248">
        <v>20.473286464400523</v>
      </c>
      <c r="D21" s="346">
        <v>2.6678206472385955</v>
      </c>
      <c r="E21" s="456">
        <v>16.638415105625416</v>
      </c>
      <c r="F21" s="348">
        <v>3.9008800553575766</v>
      </c>
      <c r="G21" s="248">
        <v>26.448919337535489</v>
      </c>
      <c r="H21" s="346">
        <v>4.1488482965909617</v>
      </c>
      <c r="I21" s="456">
        <v>9.7252312078316443</v>
      </c>
      <c r="J21" s="348">
        <v>2.1076385162750966</v>
      </c>
      <c r="K21" s="248">
        <v>24.026199561371648</v>
      </c>
      <c r="L21" s="346">
        <v>2.8764737271507252</v>
      </c>
      <c r="M21" s="456">
        <v>9.1212938951545706</v>
      </c>
      <c r="N21" s="348">
        <v>2.1417055426402345</v>
      </c>
      <c r="O21" s="248">
        <v>37.726284170405037</v>
      </c>
      <c r="P21" s="346">
        <v>5.681645745610612</v>
      </c>
      <c r="Q21" s="456">
        <v>5.2246005642129631</v>
      </c>
      <c r="R21" s="348">
        <v>3.2735299801791684</v>
      </c>
      <c r="S21" s="248">
        <v>31.821395161278286</v>
      </c>
      <c r="T21" s="346">
        <v>4.1677841937142812</v>
      </c>
      <c r="U21" s="456">
        <v>5.8238394008926644</v>
      </c>
      <c r="V21" s="348">
        <v>2.6608647843294024</v>
      </c>
      <c r="W21" s="248">
        <v>34.014645901917717</v>
      </c>
      <c r="X21" s="346">
        <v>4.9192557613054602</v>
      </c>
      <c r="Y21" s="456">
        <v>7.6666748507932452</v>
      </c>
      <c r="Z21" s="346">
        <v>3.9952482546563135</v>
      </c>
    </row>
    <row r="22" spans="1:26" x14ac:dyDescent="0.25">
      <c r="A22" s="661"/>
      <c r="B22" s="462" t="s">
        <v>29</v>
      </c>
      <c r="C22" s="254">
        <v>22.60569913497411</v>
      </c>
      <c r="D22" s="351">
        <v>3.1149667974377411</v>
      </c>
      <c r="E22" s="352">
        <v>11.969608840448595</v>
      </c>
      <c r="F22" s="353">
        <v>3.3470829581234938</v>
      </c>
      <c r="G22" s="254">
        <v>24.401006893606727</v>
      </c>
      <c r="H22" s="351">
        <v>2.8824947689624665</v>
      </c>
      <c r="I22" s="352">
        <v>11.73358749341085</v>
      </c>
      <c r="J22" s="353">
        <v>1.964362939909182</v>
      </c>
      <c r="K22" s="254">
        <v>23.677737019573389</v>
      </c>
      <c r="L22" s="351">
        <v>3.300502397340753</v>
      </c>
      <c r="M22" s="352">
        <v>11.111533748670594</v>
      </c>
      <c r="N22" s="353">
        <v>2.21121928255651</v>
      </c>
      <c r="O22" s="254">
        <v>34.004569358921401</v>
      </c>
      <c r="P22" s="351">
        <v>4.414756482317034</v>
      </c>
      <c r="Q22" s="352">
        <v>7.9975866125641542</v>
      </c>
      <c r="R22" s="353">
        <v>2.8295707689839364</v>
      </c>
      <c r="S22" s="254">
        <v>24.019374158705549</v>
      </c>
      <c r="T22" s="351">
        <v>5.0404190569460168</v>
      </c>
      <c r="U22" s="352">
        <v>16.216762435778612</v>
      </c>
      <c r="V22" s="353">
        <v>3.9635843148253493</v>
      </c>
      <c r="W22" s="254">
        <v>32.127436948472152</v>
      </c>
      <c r="X22" s="351">
        <v>5.2231816898113799</v>
      </c>
      <c r="Y22" s="352">
        <v>7.5491672405846773</v>
      </c>
      <c r="Z22" s="351">
        <v>3.053925016648245</v>
      </c>
    </row>
    <row r="23" spans="1:26" x14ac:dyDescent="0.25">
      <c r="A23" s="5"/>
    </row>
  </sheetData>
  <mergeCells count="28">
    <mergeCell ref="A19:A20"/>
    <mergeCell ref="A21:A22"/>
    <mergeCell ref="A7:A8"/>
    <mergeCell ref="A9:A10"/>
    <mergeCell ref="A11:A12"/>
    <mergeCell ref="A13:A14"/>
    <mergeCell ref="A15:A16"/>
    <mergeCell ref="S5:T5"/>
    <mergeCell ref="U5:V5"/>
    <mergeCell ref="O4:R4"/>
    <mergeCell ref="S4:V4"/>
    <mergeCell ref="A17:A18"/>
    <mergeCell ref="W4:Z4"/>
    <mergeCell ref="A4:A6"/>
    <mergeCell ref="B4:B6"/>
    <mergeCell ref="C4:F4"/>
    <mergeCell ref="G4:J4"/>
    <mergeCell ref="K4:N4"/>
    <mergeCell ref="Y5:Z5"/>
    <mergeCell ref="C5:D5"/>
    <mergeCell ref="E5:F5"/>
    <mergeCell ref="G5:H5"/>
    <mergeCell ref="I5:J5"/>
    <mergeCell ref="K5:L5"/>
    <mergeCell ref="W5:X5"/>
    <mergeCell ref="M5:N5"/>
    <mergeCell ref="O5:P5"/>
    <mergeCell ref="Q5:R5"/>
  </mergeCells>
  <hyperlinks>
    <hyperlink ref="A2" location="TOC!A1" display="Return to TOC"/>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A2" sqref="A2"/>
    </sheetView>
  </sheetViews>
  <sheetFormatPr defaultRowHeight="15" x14ac:dyDescent="0.25"/>
  <cols>
    <col min="1" max="1" width="14.140625" customWidth="1"/>
    <col min="2" max="5" width="7.28515625" customWidth="1"/>
    <col min="6" max="7" width="8" customWidth="1"/>
  </cols>
  <sheetData>
    <row r="1" spans="1:14" x14ac:dyDescent="0.25">
      <c r="A1" s="558" t="s">
        <v>349</v>
      </c>
      <c r="B1" s="558" t="s">
        <v>350</v>
      </c>
    </row>
    <row r="2" spans="1:14" x14ac:dyDescent="0.25">
      <c r="A2" s="218" t="s">
        <v>285</v>
      </c>
      <c r="B2" s="2"/>
    </row>
    <row r="4" spans="1:14" s="4" customFormat="1" ht="30" customHeight="1" x14ac:dyDescent="0.25">
      <c r="A4" s="665" t="s">
        <v>26</v>
      </c>
      <c r="B4" s="667" t="s">
        <v>28</v>
      </c>
      <c r="C4" s="668"/>
      <c r="D4" s="667" t="s">
        <v>29</v>
      </c>
      <c r="E4" s="668"/>
      <c r="F4" s="669" t="s">
        <v>132</v>
      </c>
      <c r="G4" s="670"/>
    </row>
    <row r="5" spans="1:14" s="4" customFormat="1" ht="30" x14ac:dyDescent="0.25">
      <c r="A5" s="666"/>
      <c r="B5" s="89" t="s">
        <v>54</v>
      </c>
      <c r="C5" s="90" t="s">
        <v>20</v>
      </c>
      <c r="D5" s="89" t="s">
        <v>54</v>
      </c>
      <c r="E5" s="90" t="s">
        <v>20</v>
      </c>
      <c r="F5" s="202" t="s">
        <v>131</v>
      </c>
      <c r="G5" s="55" t="s">
        <v>20</v>
      </c>
    </row>
    <row r="6" spans="1:14" x14ac:dyDescent="0.25">
      <c r="A6" s="43" t="s">
        <v>27</v>
      </c>
      <c r="B6" s="466">
        <v>473.98863822848182</v>
      </c>
      <c r="C6" s="467">
        <v>3.0214310828401372</v>
      </c>
      <c r="D6" s="466">
        <v>480.7193627027853</v>
      </c>
      <c r="E6" s="467">
        <v>3.1249737308902463</v>
      </c>
      <c r="F6" s="468">
        <v>-7.0952577928341274</v>
      </c>
      <c r="G6" s="467">
        <v>5.9177581188916148</v>
      </c>
      <c r="I6" s="4"/>
      <c r="J6" s="4"/>
      <c r="K6" s="4"/>
      <c r="L6" s="4"/>
      <c r="M6" s="4"/>
      <c r="N6" s="4"/>
    </row>
    <row r="7" spans="1:14" x14ac:dyDescent="0.25">
      <c r="A7" s="43" t="s">
        <v>24</v>
      </c>
      <c r="B7" s="466">
        <v>495.81757921169503</v>
      </c>
      <c r="C7" s="467">
        <v>5.2196070391661982</v>
      </c>
      <c r="D7" s="466">
        <v>502.91283700452885</v>
      </c>
      <c r="E7" s="467">
        <v>5.2965903943010311</v>
      </c>
      <c r="F7" s="468">
        <v>-6.7307244743037513</v>
      </c>
      <c r="G7" s="467">
        <v>3.9104481678915417</v>
      </c>
      <c r="I7" s="4"/>
      <c r="J7" s="4"/>
      <c r="K7" s="4"/>
      <c r="L7" s="4"/>
      <c r="M7" s="4"/>
      <c r="N7" s="4"/>
    </row>
    <row r="8" spans="1:14" x14ac:dyDescent="0.25">
      <c r="A8" s="12" t="s">
        <v>25</v>
      </c>
      <c r="B8" s="469">
        <v>521.60672835810044</v>
      </c>
      <c r="C8" s="470">
        <v>3.819578021720651</v>
      </c>
      <c r="D8" s="469">
        <v>526.59060702510556</v>
      </c>
      <c r="E8" s="470">
        <v>5.1137642005503041</v>
      </c>
      <c r="F8" s="471">
        <v>-4.9838786670053539</v>
      </c>
      <c r="G8" s="470">
        <v>4.7863737294558382</v>
      </c>
      <c r="I8" s="4"/>
      <c r="J8" s="4"/>
      <c r="K8" s="4"/>
      <c r="L8" s="4"/>
      <c r="M8" s="4"/>
      <c r="N8" s="4"/>
    </row>
    <row r="10" spans="1:14" s="63" customFormat="1" ht="12.75" x14ac:dyDescent="0.2">
      <c r="A10" s="448" t="s">
        <v>331</v>
      </c>
    </row>
  </sheetData>
  <mergeCells count="4">
    <mergeCell ref="A4:A5"/>
    <mergeCell ref="B4:C4"/>
    <mergeCell ref="D4:E4"/>
    <mergeCell ref="F4:G4"/>
  </mergeCells>
  <hyperlinks>
    <hyperlink ref="A2" location="TOC!A1" display="Return to TOC"/>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workbookViewId="0">
      <selection activeCell="A2" sqref="A2"/>
    </sheetView>
  </sheetViews>
  <sheetFormatPr defaultRowHeight="15" x14ac:dyDescent="0.25"/>
  <cols>
    <col min="1" max="1" width="12.85546875" customWidth="1"/>
    <col min="3" max="16" width="6.28515625" customWidth="1"/>
  </cols>
  <sheetData>
    <row r="1" spans="1:18" x14ac:dyDescent="0.25">
      <c r="A1" s="558" t="s">
        <v>351</v>
      </c>
      <c r="B1" s="558" t="s">
        <v>352</v>
      </c>
    </row>
    <row r="2" spans="1:18" x14ac:dyDescent="0.25">
      <c r="A2" s="218" t="s">
        <v>285</v>
      </c>
      <c r="B2" s="2"/>
    </row>
    <row r="4" spans="1:18" s="18" customFormat="1" ht="48" customHeight="1" x14ac:dyDescent="0.25">
      <c r="A4" s="654" t="s">
        <v>26</v>
      </c>
      <c r="B4" s="671" t="s">
        <v>30</v>
      </c>
      <c r="C4" s="600" t="s">
        <v>77</v>
      </c>
      <c r="D4" s="605"/>
      <c r="E4" s="597" t="s">
        <v>78</v>
      </c>
      <c r="F4" s="597"/>
      <c r="G4" s="602" t="s">
        <v>79</v>
      </c>
      <c r="H4" s="603"/>
      <c r="I4" s="597" t="s">
        <v>80</v>
      </c>
      <c r="J4" s="597"/>
      <c r="K4" s="602" t="s">
        <v>81</v>
      </c>
      <c r="L4" s="603"/>
      <c r="M4" s="597" t="s">
        <v>82</v>
      </c>
      <c r="N4" s="597"/>
      <c r="O4" s="602" t="s">
        <v>83</v>
      </c>
      <c r="P4" s="597"/>
      <c r="Q4" s="604" t="s">
        <v>88</v>
      </c>
      <c r="R4" s="605"/>
    </row>
    <row r="5" spans="1:18" ht="15.75" customHeight="1" x14ac:dyDescent="0.25">
      <c r="A5" s="655"/>
      <c r="B5" s="672"/>
      <c r="C5" s="314" t="s">
        <v>19</v>
      </c>
      <c r="D5" s="472" t="s">
        <v>20</v>
      </c>
      <c r="E5" s="313" t="s">
        <v>19</v>
      </c>
      <c r="F5" s="313" t="s">
        <v>20</v>
      </c>
      <c r="G5" s="314" t="s">
        <v>19</v>
      </c>
      <c r="H5" s="472" t="s">
        <v>20</v>
      </c>
      <c r="I5" s="313" t="s">
        <v>19</v>
      </c>
      <c r="J5" s="313" t="s">
        <v>20</v>
      </c>
      <c r="K5" s="314" t="s">
        <v>19</v>
      </c>
      <c r="L5" s="472" t="s">
        <v>20</v>
      </c>
      <c r="M5" s="313" t="s">
        <v>19</v>
      </c>
      <c r="N5" s="313" t="s">
        <v>20</v>
      </c>
      <c r="O5" s="314" t="s">
        <v>19</v>
      </c>
      <c r="P5" s="313" t="s">
        <v>20</v>
      </c>
      <c r="Q5" s="321" t="s">
        <v>19</v>
      </c>
      <c r="R5" s="472" t="s">
        <v>20</v>
      </c>
    </row>
    <row r="6" spans="1:18" x14ac:dyDescent="0.25">
      <c r="A6" s="659" t="s">
        <v>27</v>
      </c>
      <c r="B6" s="473" t="s">
        <v>28</v>
      </c>
      <c r="C6" s="242">
        <v>9.6189087858569877</v>
      </c>
      <c r="D6" s="243">
        <v>0.69925629885675999</v>
      </c>
      <c r="E6" s="456">
        <v>18.663638483627725</v>
      </c>
      <c r="F6" s="392">
        <v>0.89932613536356032</v>
      </c>
      <c r="G6" s="244">
        <v>26.032565929121681</v>
      </c>
      <c r="H6" s="243">
        <v>1.1124031216639112</v>
      </c>
      <c r="I6" s="246">
        <v>24.151045108706967</v>
      </c>
      <c r="J6" s="392">
        <v>0.94719847885421238</v>
      </c>
      <c r="K6" s="242">
        <v>14.210911457213864</v>
      </c>
      <c r="L6" s="243">
        <v>0.84143905231436389</v>
      </c>
      <c r="M6" s="456">
        <v>5.7806952175361372</v>
      </c>
      <c r="N6" s="392">
        <v>0.60025716797529372</v>
      </c>
      <c r="O6" s="242">
        <v>1.5422350179366169</v>
      </c>
      <c r="P6" s="392">
        <v>0.39743406570889317</v>
      </c>
      <c r="Q6" s="457">
        <v>45.684886801393624</v>
      </c>
      <c r="R6" s="243">
        <v>1.4445695233017664</v>
      </c>
    </row>
    <row r="7" spans="1:18" x14ac:dyDescent="0.25">
      <c r="A7" s="673"/>
      <c r="B7" s="350" t="s">
        <v>29</v>
      </c>
      <c r="C7" s="248">
        <v>10.284638773880467</v>
      </c>
      <c r="D7" s="249">
        <v>0.85082590430958149</v>
      </c>
      <c r="E7" s="347">
        <v>16.853545089313489</v>
      </c>
      <c r="F7" s="348">
        <v>1.2273724376299147</v>
      </c>
      <c r="G7" s="250">
        <v>23.712447185742583</v>
      </c>
      <c r="H7" s="249">
        <v>1.1291275678025452</v>
      </c>
      <c r="I7" s="252">
        <v>23.60636099968799</v>
      </c>
      <c r="J7" s="348">
        <v>1.0694259614338897</v>
      </c>
      <c r="K7" s="248">
        <v>15.93138358938055</v>
      </c>
      <c r="L7" s="249">
        <v>0.82000687773498737</v>
      </c>
      <c r="M7" s="347">
        <v>7.1449452950920662</v>
      </c>
      <c r="N7" s="348">
        <v>0.68002723796035536</v>
      </c>
      <c r="O7" s="248">
        <v>2.4666790669028993</v>
      </c>
      <c r="P7" s="348">
        <v>0.55865456303298366</v>
      </c>
      <c r="Q7" s="387">
        <v>49.149368951063515</v>
      </c>
      <c r="R7" s="255">
        <v>1.3861145139462452</v>
      </c>
    </row>
    <row r="8" spans="1:18" x14ac:dyDescent="0.25">
      <c r="A8" s="659" t="s">
        <v>24</v>
      </c>
      <c r="B8" s="473" t="s">
        <v>28</v>
      </c>
      <c r="C8" s="242">
        <v>5.0612449969316913</v>
      </c>
      <c r="D8" s="243">
        <v>1.1622963154767507</v>
      </c>
      <c r="E8" s="456">
        <v>13.435338142251188</v>
      </c>
      <c r="F8" s="392">
        <v>1.4142413445167688</v>
      </c>
      <c r="G8" s="244">
        <v>23.996294573068973</v>
      </c>
      <c r="H8" s="243">
        <v>1.5714776517701468</v>
      </c>
      <c r="I8" s="246">
        <v>28.842672655185574</v>
      </c>
      <c r="J8" s="392">
        <v>1.6286524432282337</v>
      </c>
      <c r="K8" s="242">
        <v>20.143298773693822</v>
      </c>
      <c r="L8" s="243">
        <v>1.6218496371928188</v>
      </c>
      <c r="M8" s="456">
        <v>7.1281162120322277</v>
      </c>
      <c r="N8" s="392">
        <v>1.0214085631448759</v>
      </c>
      <c r="O8" s="242">
        <v>1.3930346468365307</v>
      </c>
      <c r="P8" s="392">
        <v>0.529672469798948</v>
      </c>
      <c r="Q8" s="385">
        <v>57.507122287748189</v>
      </c>
      <c r="R8" s="249">
        <v>2.5375149353773097</v>
      </c>
    </row>
    <row r="9" spans="1:18" x14ac:dyDescent="0.25">
      <c r="A9" s="673"/>
      <c r="B9" s="350" t="s">
        <v>29</v>
      </c>
      <c r="C9" s="248">
        <v>5.6304979026720181</v>
      </c>
      <c r="D9" s="249">
        <v>1.0885838636831233</v>
      </c>
      <c r="E9" s="347">
        <v>12.370707538278037</v>
      </c>
      <c r="F9" s="348">
        <v>1.4728108835867824</v>
      </c>
      <c r="G9" s="250">
        <v>22.211934632579307</v>
      </c>
      <c r="H9" s="249">
        <v>1.5987325125291882</v>
      </c>
      <c r="I9" s="252">
        <v>26.434287446380598</v>
      </c>
      <c r="J9" s="348">
        <v>1.4828195777031195</v>
      </c>
      <c r="K9" s="248">
        <v>21.367957634979444</v>
      </c>
      <c r="L9" s="249">
        <v>1.5848025920074038</v>
      </c>
      <c r="M9" s="347">
        <v>9.2201933355492081</v>
      </c>
      <c r="N9" s="348">
        <v>1.4973984463226575</v>
      </c>
      <c r="O9" s="248">
        <v>2.764421509561398</v>
      </c>
      <c r="P9" s="348">
        <v>0.80478526313442589</v>
      </c>
      <c r="Q9" s="385">
        <v>59.786859926470655</v>
      </c>
      <c r="R9" s="249">
        <v>2.4556968849432037</v>
      </c>
    </row>
    <row r="10" spans="1:18" x14ac:dyDescent="0.25">
      <c r="A10" s="658" t="s">
        <v>25</v>
      </c>
      <c r="B10" s="473" t="s">
        <v>28</v>
      </c>
      <c r="C10" s="242">
        <v>2.9334053286309598</v>
      </c>
      <c r="D10" s="243">
        <v>0.65718163993291401</v>
      </c>
      <c r="E10" s="456">
        <v>8.0316477447243955</v>
      </c>
      <c r="F10" s="392">
        <v>1.0433435500794204</v>
      </c>
      <c r="G10" s="244">
        <v>20.449423777181146</v>
      </c>
      <c r="H10" s="243">
        <v>1.612278431644387</v>
      </c>
      <c r="I10" s="246">
        <v>29.128232298866134</v>
      </c>
      <c r="J10" s="392">
        <v>1.7841621887173023</v>
      </c>
      <c r="K10" s="242">
        <v>24.302304693032589</v>
      </c>
      <c r="L10" s="243">
        <v>1.6810370738948495</v>
      </c>
      <c r="M10" s="456">
        <v>11.88670362590811</v>
      </c>
      <c r="N10" s="392">
        <v>1.2444524215764157</v>
      </c>
      <c r="O10" s="242">
        <v>3.2682825316566864</v>
      </c>
      <c r="P10" s="392">
        <v>0.81587685592359727</v>
      </c>
      <c r="Q10" s="457">
        <v>68.585523149463597</v>
      </c>
      <c r="R10" s="243">
        <v>1.9094081966900471</v>
      </c>
    </row>
    <row r="11" spans="1:18" x14ac:dyDescent="0.25">
      <c r="A11" s="673"/>
      <c r="B11" s="350" t="s">
        <v>29</v>
      </c>
      <c r="C11" s="254">
        <v>3.5186394901686584</v>
      </c>
      <c r="D11" s="255">
        <v>0.71739611791976843</v>
      </c>
      <c r="E11" s="352">
        <v>8.4244088481441679</v>
      </c>
      <c r="F11" s="353">
        <v>1.1870396575372748</v>
      </c>
      <c r="G11" s="256">
        <v>18.011952290423373</v>
      </c>
      <c r="H11" s="255">
        <v>1.6732489220668108</v>
      </c>
      <c r="I11" s="258">
        <v>27.193920885031481</v>
      </c>
      <c r="J11" s="353">
        <v>1.9632042190761716</v>
      </c>
      <c r="K11" s="254">
        <v>24.604250925005903</v>
      </c>
      <c r="L11" s="255">
        <v>1.7315896040252239</v>
      </c>
      <c r="M11" s="352">
        <v>12.974632162857437</v>
      </c>
      <c r="N11" s="353">
        <v>1.6280712369707047</v>
      </c>
      <c r="O11" s="254">
        <v>5.2721953983689627</v>
      </c>
      <c r="P11" s="353">
        <v>0.98018481099323074</v>
      </c>
      <c r="Q11" s="387">
        <v>70.044999371263771</v>
      </c>
      <c r="R11" s="255">
        <v>2.2240829444629018</v>
      </c>
    </row>
  </sheetData>
  <mergeCells count="13">
    <mergeCell ref="A6:A7"/>
    <mergeCell ref="A8:A9"/>
    <mergeCell ref="A10:A11"/>
    <mergeCell ref="K4:L4"/>
    <mergeCell ref="M4:N4"/>
    <mergeCell ref="Q4:R4"/>
    <mergeCell ref="A4:A5"/>
    <mergeCell ref="B4:B5"/>
    <mergeCell ref="C4:D4"/>
    <mergeCell ref="E4:F4"/>
    <mergeCell ref="G4:H4"/>
    <mergeCell ref="I4:J4"/>
    <mergeCell ref="O4:P4"/>
  </mergeCells>
  <hyperlinks>
    <hyperlink ref="A2" location="TOC!A1" display="Return to TOC"/>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workbookViewId="0">
      <selection activeCell="A2" sqref="A2"/>
    </sheetView>
  </sheetViews>
  <sheetFormatPr defaultRowHeight="15" x14ac:dyDescent="0.25"/>
  <cols>
    <col min="1" max="1" width="13.5703125" customWidth="1"/>
    <col min="3" max="18" width="6.42578125" customWidth="1"/>
    <col min="19" max="19" width="5.85546875" customWidth="1"/>
    <col min="20" max="29" width="6.42578125" customWidth="1"/>
  </cols>
  <sheetData>
    <row r="1" spans="1:25" ht="17.25" customHeight="1" x14ac:dyDescent="0.25">
      <c r="A1" s="558" t="s">
        <v>353</v>
      </c>
      <c r="B1" s="558" t="s">
        <v>354</v>
      </c>
    </row>
    <row r="2" spans="1:25" ht="17.25" customHeight="1" x14ac:dyDescent="0.25">
      <c r="A2" s="218" t="s">
        <v>285</v>
      </c>
      <c r="B2" s="2"/>
    </row>
    <row r="4" spans="1:25" x14ac:dyDescent="0.25">
      <c r="A4" s="609" t="s">
        <v>26</v>
      </c>
      <c r="B4" s="662" t="s">
        <v>30</v>
      </c>
      <c r="C4" s="607" t="s">
        <v>14</v>
      </c>
      <c r="D4" s="608"/>
      <c r="E4" s="611" t="s">
        <v>15</v>
      </c>
      <c r="F4" s="611"/>
      <c r="G4" s="611" t="s">
        <v>16</v>
      </c>
      <c r="H4" s="611"/>
      <c r="I4" s="607" t="s">
        <v>17</v>
      </c>
      <c r="J4" s="608"/>
    </row>
    <row r="5" spans="1:25" ht="30" x14ac:dyDescent="0.25">
      <c r="A5" s="648"/>
      <c r="B5" s="663"/>
      <c r="C5" s="343" t="s">
        <v>54</v>
      </c>
      <c r="D5" s="474" t="s">
        <v>20</v>
      </c>
      <c r="E5" s="343" t="s">
        <v>54</v>
      </c>
      <c r="F5" s="452" t="s">
        <v>20</v>
      </c>
      <c r="G5" s="343" t="s">
        <v>54</v>
      </c>
      <c r="H5" s="474" t="s">
        <v>20</v>
      </c>
      <c r="I5" s="343" t="s">
        <v>54</v>
      </c>
      <c r="J5" s="474" t="s">
        <v>20</v>
      </c>
    </row>
    <row r="6" spans="1:25" x14ac:dyDescent="0.25">
      <c r="A6" s="463" t="s">
        <v>27</v>
      </c>
      <c r="B6" s="460" t="s">
        <v>28</v>
      </c>
      <c r="C6" s="248">
        <v>502.05585959052604</v>
      </c>
      <c r="D6" s="249">
        <v>2.9637128937592565</v>
      </c>
      <c r="E6" s="347">
        <v>494.0121254067609</v>
      </c>
      <c r="F6" s="348">
        <v>3.8817370708843462</v>
      </c>
      <c r="G6" s="248">
        <v>475.01159379768086</v>
      </c>
      <c r="H6" s="249">
        <v>3.2904653399074761</v>
      </c>
      <c r="I6" s="347">
        <v>473.98863822848182</v>
      </c>
      <c r="J6" s="249">
        <v>3.0214310828401372</v>
      </c>
    </row>
    <row r="7" spans="1:25" x14ac:dyDescent="0.25">
      <c r="A7" s="447"/>
      <c r="B7" s="462" t="s">
        <v>29</v>
      </c>
      <c r="C7" s="254">
        <v>513.78136975769689</v>
      </c>
      <c r="D7" s="255">
        <v>4.4059132051750467</v>
      </c>
      <c r="E7" s="352">
        <v>504.54550487138721</v>
      </c>
      <c r="F7" s="353">
        <v>4.5903573320543654</v>
      </c>
      <c r="G7" s="254">
        <v>479.64358304626967</v>
      </c>
      <c r="H7" s="255">
        <v>2.4526675830624258</v>
      </c>
      <c r="I7" s="352">
        <v>480.7193627027853</v>
      </c>
      <c r="J7" s="255">
        <v>3.1249737308902463</v>
      </c>
    </row>
    <row r="8" spans="1:25" x14ac:dyDescent="0.25">
      <c r="A8" s="463" t="s">
        <v>24</v>
      </c>
      <c r="B8" s="460" t="s">
        <v>28</v>
      </c>
      <c r="C8" s="248">
        <v>513.99995847851221</v>
      </c>
      <c r="D8" s="249">
        <v>4.2483783211469559</v>
      </c>
      <c r="E8" s="347">
        <v>520.23801415399498</v>
      </c>
      <c r="F8" s="348">
        <v>4.4760933238082359</v>
      </c>
      <c r="G8" s="248">
        <v>500.91426450589216</v>
      </c>
      <c r="H8" s="249">
        <v>3.9048121638711013</v>
      </c>
      <c r="I8" s="347">
        <v>495.81757921169503</v>
      </c>
      <c r="J8" s="249">
        <v>5.2196070391661982</v>
      </c>
      <c r="R8" s="6"/>
      <c r="V8" s="6"/>
      <c r="W8" s="6"/>
      <c r="X8" s="6"/>
      <c r="Y8" s="6"/>
    </row>
    <row r="9" spans="1:25" x14ac:dyDescent="0.25">
      <c r="A9" s="447"/>
      <c r="B9" s="462" t="s">
        <v>29</v>
      </c>
      <c r="C9" s="254">
        <v>539.45941772084302</v>
      </c>
      <c r="D9" s="255">
        <v>3.9118028274825849</v>
      </c>
      <c r="E9" s="352">
        <v>534.38360698800102</v>
      </c>
      <c r="F9" s="353">
        <v>6.0678152245436188</v>
      </c>
      <c r="G9" s="254">
        <v>506.04996028298802</v>
      </c>
      <c r="H9" s="255">
        <v>4.5878759697066318</v>
      </c>
      <c r="I9" s="352">
        <v>502.91283700452885</v>
      </c>
      <c r="J9" s="255">
        <v>5.2965903943010311</v>
      </c>
      <c r="R9" s="6"/>
      <c r="V9" s="6"/>
      <c r="W9" s="6"/>
      <c r="X9" s="6"/>
      <c r="Y9" s="6"/>
    </row>
    <row r="10" spans="1:25" x14ac:dyDescent="0.25">
      <c r="A10" s="463" t="s">
        <v>25</v>
      </c>
      <c r="B10" s="460" t="s">
        <v>28</v>
      </c>
      <c r="C10" s="248">
        <v>552.47769135059093</v>
      </c>
      <c r="D10" s="249">
        <v>4.9120123701060496</v>
      </c>
      <c r="E10" s="347">
        <v>544.21627569737188</v>
      </c>
      <c r="F10" s="348">
        <v>4.738286233258969</v>
      </c>
      <c r="G10" s="248">
        <v>526.12066658797357</v>
      </c>
      <c r="H10" s="249">
        <v>4.3991592565761568</v>
      </c>
      <c r="I10" s="347">
        <v>521.60672835810044</v>
      </c>
      <c r="J10" s="249">
        <v>3.819578021720651</v>
      </c>
      <c r="R10" s="6"/>
      <c r="V10" s="6"/>
      <c r="W10" s="6"/>
      <c r="X10" s="6"/>
      <c r="Y10" s="6"/>
    </row>
    <row r="11" spans="1:25" x14ac:dyDescent="0.25">
      <c r="A11" s="447"/>
      <c r="B11" s="462" t="s">
        <v>29</v>
      </c>
      <c r="C11" s="254">
        <v>569.28225802676286</v>
      </c>
      <c r="D11" s="255">
        <v>5.8067869159006218</v>
      </c>
      <c r="E11" s="352">
        <v>553.21155088830278</v>
      </c>
      <c r="F11" s="353">
        <v>5.2686360572957831</v>
      </c>
      <c r="G11" s="254">
        <v>537.64681401731059</v>
      </c>
      <c r="H11" s="255">
        <v>3.984349850204413</v>
      </c>
      <c r="I11" s="352">
        <v>526.59060702510556</v>
      </c>
      <c r="J11" s="255">
        <v>5.1137642005503041</v>
      </c>
      <c r="R11" s="6"/>
      <c r="V11" s="6"/>
      <c r="W11" s="6"/>
      <c r="X11" s="6"/>
      <c r="Y11" s="6"/>
    </row>
    <row r="12" spans="1:25" x14ac:dyDescent="0.25">
      <c r="R12" s="6"/>
      <c r="V12" s="6"/>
      <c r="W12" s="6"/>
      <c r="X12" s="6"/>
      <c r="Y12" s="6"/>
    </row>
  </sheetData>
  <mergeCells count="6">
    <mergeCell ref="I4:J4"/>
    <mergeCell ref="A4:A5"/>
    <mergeCell ref="B4:B5"/>
    <mergeCell ref="C4:D4"/>
    <mergeCell ref="E4:F4"/>
    <mergeCell ref="G4:H4"/>
  </mergeCells>
  <hyperlinks>
    <hyperlink ref="A2" location="TOC!A1" display="Return to TOC"/>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zoomScaleNormal="100" workbookViewId="0">
      <selection activeCell="A2" sqref="A2"/>
    </sheetView>
  </sheetViews>
  <sheetFormatPr defaultRowHeight="15" x14ac:dyDescent="0.25"/>
  <cols>
    <col min="1" max="1" width="13.28515625" customWidth="1"/>
    <col min="2" max="2" width="8.85546875" customWidth="1"/>
    <col min="3" max="26" width="7.7109375" customWidth="1"/>
  </cols>
  <sheetData>
    <row r="1" spans="1:18" x14ac:dyDescent="0.25">
      <c r="A1" s="558" t="s">
        <v>355</v>
      </c>
      <c r="B1" s="558" t="s">
        <v>356</v>
      </c>
    </row>
    <row r="2" spans="1:18" x14ac:dyDescent="0.25">
      <c r="A2" s="218" t="s">
        <v>285</v>
      </c>
    </row>
    <row r="4" spans="1:18" x14ac:dyDescent="0.25">
      <c r="A4" s="609" t="s">
        <v>26</v>
      </c>
      <c r="B4" s="662" t="s">
        <v>30</v>
      </c>
      <c r="C4" s="607" t="s">
        <v>14</v>
      </c>
      <c r="D4" s="611"/>
      <c r="E4" s="611"/>
      <c r="F4" s="608"/>
      <c r="G4" s="611" t="s">
        <v>15</v>
      </c>
      <c r="H4" s="611"/>
      <c r="I4" s="611"/>
      <c r="J4" s="611"/>
      <c r="K4" s="607" t="s">
        <v>16</v>
      </c>
      <c r="L4" s="611"/>
      <c r="M4" s="611"/>
      <c r="N4" s="608"/>
      <c r="O4" s="611" t="s">
        <v>17</v>
      </c>
      <c r="P4" s="611"/>
      <c r="Q4" s="611"/>
      <c r="R4" s="608"/>
    </row>
    <row r="5" spans="1:18" x14ac:dyDescent="0.25">
      <c r="A5" s="648"/>
      <c r="B5" s="663"/>
      <c r="C5" s="612" t="s">
        <v>18</v>
      </c>
      <c r="D5" s="613"/>
      <c r="E5" s="614" t="s">
        <v>21</v>
      </c>
      <c r="F5" s="614"/>
      <c r="G5" s="612" t="s">
        <v>18</v>
      </c>
      <c r="H5" s="613"/>
      <c r="I5" s="614" t="s">
        <v>21</v>
      </c>
      <c r="J5" s="614"/>
      <c r="K5" s="612" t="s">
        <v>18</v>
      </c>
      <c r="L5" s="613"/>
      <c r="M5" s="614" t="s">
        <v>21</v>
      </c>
      <c r="N5" s="614"/>
      <c r="O5" s="612" t="s">
        <v>18</v>
      </c>
      <c r="P5" s="613"/>
      <c r="Q5" s="614" t="s">
        <v>21</v>
      </c>
      <c r="R5" s="674"/>
    </row>
    <row r="6" spans="1:18" x14ac:dyDescent="0.25">
      <c r="A6" s="610"/>
      <c r="B6" s="664"/>
      <c r="C6" s="131" t="s">
        <v>19</v>
      </c>
      <c r="D6" s="133" t="s">
        <v>20</v>
      </c>
      <c r="E6" s="132" t="s">
        <v>19</v>
      </c>
      <c r="F6" s="132" t="s">
        <v>20</v>
      </c>
      <c r="G6" s="131" t="s">
        <v>19</v>
      </c>
      <c r="H6" s="133" t="s">
        <v>20</v>
      </c>
      <c r="I6" s="132" t="s">
        <v>19</v>
      </c>
      <c r="J6" s="132" t="s">
        <v>20</v>
      </c>
      <c r="K6" s="131" t="s">
        <v>19</v>
      </c>
      <c r="L6" s="133" t="s">
        <v>20</v>
      </c>
      <c r="M6" s="132" t="s">
        <v>19</v>
      </c>
      <c r="N6" s="132" t="s">
        <v>20</v>
      </c>
      <c r="O6" s="131" t="s">
        <v>19</v>
      </c>
      <c r="P6" s="133" t="s">
        <v>20</v>
      </c>
      <c r="Q6" s="132" t="s">
        <v>19</v>
      </c>
      <c r="R6" s="133" t="s">
        <v>20</v>
      </c>
    </row>
    <row r="7" spans="1:18" x14ac:dyDescent="0.25">
      <c r="A7" s="660" t="s">
        <v>27</v>
      </c>
      <c r="B7" s="460" t="s">
        <v>28</v>
      </c>
      <c r="C7" s="248">
        <v>21.355997306873256</v>
      </c>
      <c r="D7" s="249">
        <v>1.218123199964517</v>
      </c>
      <c r="E7" s="456">
        <v>11.360820167500293</v>
      </c>
      <c r="F7" s="348">
        <v>1.3517899494659891</v>
      </c>
      <c r="G7" s="248">
        <v>27.628214888955018</v>
      </c>
      <c r="H7" s="249">
        <v>1.1582580922399386</v>
      </c>
      <c r="I7" s="456">
        <v>10.231510898533797</v>
      </c>
      <c r="J7" s="348">
        <v>0.85431489439134567</v>
      </c>
      <c r="K7" s="248">
        <v>27.768787753462384</v>
      </c>
      <c r="L7" s="249">
        <v>1.5705462031757929</v>
      </c>
      <c r="M7" s="456">
        <v>7.2084702746691534</v>
      </c>
      <c r="N7" s="348">
        <v>0.75670245650107693</v>
      </c>
      <c r="O7" s="242">
        <v>28.282547269484791</v>
      </c>
      <c r="P7" s="243">
        <v>1.0451614999245551</v>
      </c>
      <c r="Q7" s="456">
        <v>7.3229302354727768</v>
      </c>
      <c r="R7" s="243">
        <v>0.80474590155261538</v>
      </c>
    </row>
    <row r="8" spans="1:18" x14ac:dyDescent="0.25">
      <c r="A8" s="661"/>
      <c r="B8" s="462" t="s">
        <v>29</v>
      </c>
      <c r="C8" s="254">
        <v>19.964138145087226</v>
      </c>
      <c r="D8" s="255">
        <v>1.2878669064042023</v>
      </c>
      <c r="E8" s="352">
        <v>15.621095303763775</v>
      </c>
      <c r="F8" s="353">
        <v>1.7427945049300102</v>
      </c>
      <c r="G8" s="254">
        <v>22.972032124755259</v>
      </c>
      <c r="H8" s="255">
        <v>1.0222479917732707</v>
      </c>
      <c r="I8" s="352">
        <v>14.420105962925561</v>
      </c>
      <c r="J8" s="353">
        <v>1.3472113825908418</v>
      </c>
      <c r="K8" s="254">
        <v>28.076509003134817</v>
      </c>
      <c r="L8" s="255">
        <v>1.0345494282765995</v>
      </c>
      <c r="M8" s="352">
        <v>10.049612382159149</v>
      </c>
      <c r="N8" s="353">
        <v>0.85034667423549593</v>
      </c>
      <c r="O8" s="248">
        <v>27.138183863193841</v>
      </c>
      <c r="P8" s="249">
        <v>1.4138817479053818</v>
      </c>
      <c r="Q8" s="347">
        <v>9.6116243619949362</v>
      </c>
      <c r="R8" s="249">
        <v>0.93482979438164682</v>
      </c>
    </row>
    <row r="9" spans="1:18" x14ac:dyDescent="0.25">
      <c r="A9" s="660" t="s">
        <v>24</v>
      </c>
      <c r="B9" s="460" t="s">
        <v>28</v>
      </c>
      <c r="C9" s="248">
        <v>10.087961545272302</v>
      </c>
      <c r="D9" s="249">
        <v>1.3453993777903728</v>
      </c>
      <c r="E9" s="456">
        <v>13.547385654597207</v>
      </c>
      <c r="F9" s="348">
        <v>1.6073555714437462</v>
      </c>
      <c r="G9" s="248">
        <v>15.025216978442035</v>
      </c>
      <c r="H9" s="249">
        <v>1.292162411681218</v>
      </c>
      <c r="I9" s="456">
        <v>11.155320615366128</v>
      </c>
      <c r="J9" s="348">
        <v>0.87456520066847054</v>
      </c>
      <c r="K9" s="248">
        <v>16.746552927808501</v>
      </c>
      <c r="L9" s="249">
        <v>1.3209085421081781</v>
      </c>
      <c r="M9" s="456">
        <v>9.9220189699643697</v>
      </c>
      <c r="N9" s="348">
        <v>1.4218672220708859</v>
      </c>
      <c r="O9" s="242">
        <v>18.496583139182839</v>
      </c>
      <c r="P9" s="243">
        <v>1.7687944468051076</v>
      </c>
      <c r="Q9" s="456">
        <v>8.5211508588687472</v>
      </c>
      <c r="R9" s="243">
        <v>1.2437745898686274</v>
      </c>
    </row>
    <row r="10" spans="1:18" x14ac:dyDescent="0.25">
      <c r="A10" s="661"/>
      <c r="B10" s="462" t="s">
        <v>29</v>
      </c>
      <c r="C10" s="254">
        <v>9.1636129354966265</v>
      </c>
      <c r="D10" s="255">
        <v>1.8104718669512818</v>
      </c>
      <c r="E10" s="352">
        <v>19.749360251086014</v>
      </c>
      <c r="F10" s="353">
        <v>1.8168358536190161</v>
      </c>
      <c r="G10" s="254">
        <v>13.643678172521339</v>
      </c>
      <c r="H10" s="255">
        <v>1.4923763164344843</v>
      </c>
      <c r="I10" s="352">
        <v>17.373882582341043</v>
      </c>
      <c r="J10" s="353">
        <v>1.7780077123103408</v>
      </c>
      <c r="K10" s="254">
        <v>17.776899860152078</v>
      </c>
      <c r="L10" s="255">
        <v>1.6724533356167299</v>
      </c>
      <c r="M10" s="352">
        <v>13.114464806901244</v>
      </c>
      <c r="N10" s="353">
        <v>1.4414436377905107</v>
      </c>
      <c r="O10" s="248">
        <v>18.001205440950063</v>
      </c>
      <c r="P10" s="249">
        <v>1.8046589453551023</v>
      </c>
      <c r="Q10" s="347">
        <v>11.984614845110608</v>
      </c>
      <c r="R10" s="249">
        <v>1.790917861247701</v>
      </c>
    </row>
    <row r="11" spans="1:18" x14ac:dyDescent="0.25">
      <c r="A11" s="660" t="s">
        <v>25</v>
      </c>
      <c r="B11" s="460" t="s">
        <v>28</v>
      </c>
      <c r="C11" s="248">
        <v>8.2436393369081351</v>
      </c>
      <c r="D11" s="249">
        <v>1.1792224222072838</v>
      </c>
      <c r="E11" s="456">
        <v>24.627748482815075</v>
      </c>
      <c r="F11" s="348">
        <v>1.992559898214797</v>
      </c>
      <c r="G11" s="248">
        <v>8.7605229409766512</v>
      </c>
      <c r="H11" s="249">
        <v>1.0735026834513439</v>
      </c>
      <c r="I11" s="456">
        <v>20.65261557434976</v>
      </c>
      <c r="J11" s="348">
        <v>1.773521053646852</v>
      </c>
      <c r="K11" s="248">
        <v>10.669776624653224</v>
      </c>
      <c r="L11" s="249">
        <v>1.4709019569257096</v>
      </c>
      <c r="M11" s="456">
        <v>16.338863834278655</v>
      </c>
      <c r="N11" s="348">
        <v>2.0547812238236438</v>
      </c>
      <c r="O11" s="242">
        <v>10.965053073355325</v>
      </c>
      <c r="P11" s="243">
        <v>1.2507680709459901</v>
      </c>
      <c r="Q11" s="456">
        <v>15.154986157564755</v>
      </c>
      <c r="R11" s="243">
        <v>1.5793268795148649</v>
      </c>
    </row>
    <row r="12" spans="1:18" x14ac:dyDescent="0.25">
      <c r="A12" s="661"/>
      <c r="B12" s="462" t="s">
        <v>29</v>
      </c>
      <c r="C12" s="254">
        <v>7.1269980318670134</v>
      </c>
      <c r="D12" s="255">
        <v>1.3507185061295377</v>
      </c>
      <c r="E12" s="352">
        <v>27.472767216330617</v>
      </c>
      <c r="F12" s="353">
        <v>2.0329208631321003</v>
      </c>
      <c r="G12" s="254">
        <v>8.5278390837018012</v>
      </c>
      <c r="H12" s="255">
        <v>1.8177258282949373</v>
      </c>
      <c r="I12" s="352">
        <v>25.457039518401494</v>
      </c>
      <c r="J12" s="353">
        <v>2.1351892476010685</v>
      </c>
      <c r="K12" s="254">
        <v>8.9489672043713533</v>
      </c>
      <c r="L12" s="255">
        <v>1.306114988481857</v>
      </c>
      <c r="M12" s="352">
        <v>22.003867122323747</v>
      </c>
      <c r="N12" s="353">
        <v>1.855795723051854</v>
      </c>
      <c r="O12" s="254">
        <v>11.943048338312803</v>
      </c>
      <c r="P12" s="255">
        <v>1.4795372820691788</v>
      </c>
      <c r="Q12" s="352">
        <v>18.246827561226361</v>
      </c>
      <c r="R12" s="255">
        <v>1.9673993701453734</v>
      </c>
    </row>
    <row r="13" spans="1:18" x14ac:dyDescent="0.25">
      <c r="A13" s="5"/>
    </row>
  </sheetData>
  <mergeCells count="17">
    <mergeCell ref="A7:A8"/>
    <mergeCell ref="A9:A10"/>
    <mergeCell ref="A11:A12"/>
    <mergeCell ref="A4:A6"/>
    <mergeCell ref="B4:B6"/>
    <mergeCell ref="O4:R4"/>
    <mergeCell ref="C5:D5"/>
    <mergeCell ref="E5:F5"/>
    <mergeCell ref="G5:H5"/>
    <mergeCell ref="I5:J5"/>
    <mergeCell ref="K5:L5"/>
    <mergeCell ref="M5:N5"/>
    <mergeCell ref="O5:P5"/>
    <mergeCell ref="Q5:R5"/>
    <mergeCell ref="C4:F4"/>
    <mergeCell ref="G4:J4"/>
    <mergeCell ref="K4:N4"/>
  </mergeCells>
  <hyperlinks>
    <hyperlink ref="A2" location="TOC!A1" display="Return to TOC"/>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42578125" customWidth="1"/>
    <col min="2" max="3" width="7.140625" customWidth="1"/>
    <col min="4" max="4" width="12.140625" customWidth="1"/>
    <col min="5" max="5" width="16.28515625" customWidth="1"/>
    <col min="6" max="17" width="8.28515625" customWidth="1"/>
  </cols>
  <sheetData>
    <row r="1" spans="1:17" x14ac:dyDescent="0.25">
      <c r="A1" s="558" t="s">
        <v>357</v>
      </c>
      <c r="B1" s="558" t="s">
        <v>358</v>
      </c>
    </row>
    <row r="2" spans="1:17" x14ac:dyDescent="0.25">
      <c r="A2" s="218" t="s">
        <v>285</v>
      </c>
    </row>
    <row r="4" spans="1:17" s="63" customFormat="1" ht="25.5" customHeight="1" x14ac:dyDescent="0.2">
      <c r="A4" s="677" t="s">
        <v>92</v>
      </c>
      <c r="B4" s="678" t="s">
        <v>54</v>
      </c>
      <c r="C4" s="678" t="s">
        <v>20</v>
      </c>
      <c r="D4" s="665" t="s">
        <v>67</v>
      </c>
      <c r="E4" s="572" t="s">
        <v>76</v>
      </c>
      <c r="F4" s="675" t="s">
        <v>68</v>
      </c>
      <c r="G4" s="676"/>
      <c r="H4" s="680" t="s">
        <v>69</v>
      </c>
      <c r="I4" s="680"/>
      <c r="J4" s="675" t="s">
        <v>70</v>
      </c>
      <c r="K4" s="676"/>
      <c r="L4" s="675" t="s">
        <v>71</v>
      </c>
      <c r="M4" s="676"/>
      <c r="N4" s="680" t="s">
        <v>72</v>
      </c>
      <c r="O4" s="676"/>
      <c r="P4" s="675" t="s">
        <v>73</v>
      </c>
      <c r="Q4" s="676"/>
    </row>
    <row r="5" spans="1:17" s="63" customFormat="1" ht="25.5" customHeight="1" x14ac:dyDescent="0.2">
      <c r="A5" s="677"/>
      <c r="B5" s="679"/>
      <c r="C5" s="679"/>
      <c r="D5" s="666"/>
      <c r="E5" s="573"/>
      <c r="F5" s="475" t="s">
        <v>54</v>
      </c>
      <c r="G5" s="476" t="s">
        <v>20</v>
      </c>
      <c r="H5" s="475" t="s">
        <v>54</v>
      </c>
      <c r="I5" s="475" t="s">
        <v>20</v>
      </c>
      <c r="J5" s="477" t="s">
        <v>54</v>
      </c>
      <c r="K5" s="476" t="s">
        <v>20</v>
      </c>
      <c r="L5" s="477" t="s">
        <v>54</v>
      </c>
      <c r="M5" s="476" t="s">
        <v>20</v>
      </c>
      <c r="N5" s="475" t="s">
        <v>54</v>
      </c>
      <c r="O5" s="476" t="s">
        <v>20</v>
      </c>
      <c r="P5" s="475" t="s">
        <v>54</v>
      </c>
      <c r="Q5" s="476" t="s">
        <v>20</v>
      </c>
    </row>
    <row r="6" spans="1:17" x14ac:dyDescent="0.25">
      <c r="A6" s="464" t="s">
        <v>32</v>
      </c>
      <c r="B6" s="151">
        <v>497.0420696692596</v>
      </c>
      <c r="C6" s="26">
        <v>2.2360142123603262</v>
      </c>
      <c r="D6" s="362" t="s">
        <v>115</v>
      </c>
      <c r="E6" s="363">
        <f>P6-F6</f>
        <v>303.53358923858769</v>
      </c>
      <c r="F6" s="364">
        <v>344.08781076141207</v>
      </c>
      <c r="G6" s="478">
        <v>3.5675892436539924</v>
      </c>
      <c r="H6" s="151">
        <v>376.541</v>
      </c>
      <c r="I6" s="26">
        <v>2.9168545147511251</v>
      </c>
      <c r="J6" s="364">
        <v>433.67980000000017</v>
      </c>
      <c r="K6" s="478">
        <v>2.506890735803458</v>
      </c>
      <c r="L6" s="364">
        <v>560.91320000000019</v>
      </c>
      <c r="M6" s="478">
        <v>2.5325451653929654</v>
      </c>
      <c r="N6" s="151">
        <v>615.22570000000019</v>
      </c>
      <c r="O6" s="478">
        <v>3.1099128484516543</v>
      </c>
      <c r="P6" s="364">
        <v>647.62139999999977</v>
      </c>
      <c r="Q6" s="478">
        <v>4.3023619581420789</v>
      </c>
    </row>
    <row r="7" spans="1:17" x14ac:dyDescent="0.25">
      <c r="A7" s="464" t="s">
        <v>33</v>
      </c>
      <c r="B7" s="151">
        <v>475.78216316983946</v>
      </c>
      <c r="C7" s="26">
        <v>3.4002929522530949</v>
      </c>
      <c r="D7" s="362" t="s">
        <v>116</v>
      </c>
      <c r="E7" s="363">
        <f>P7-F7</f>
        <v>289.75875446160308</v>
      </c>
      <c r="F7" s="364">
        <v>328.36199999999997</v>
      </c>
      <c r="G7" s="478">
        <v>5.4677328907470999</v>
      </c>
      <c r="H7" s="151">
        <v>359.37783681040929</v>
      </c>
      <c r="I7" s="26">
        <v>5.5063859494049625</v>
      </c>
      <c r="J7" s="364">
        <v>414.43049999999982</v>
      </c>
      <c r="K7" s="478">
        <v>4.3294166524705222</v>
      </c>
      <c r="L7" s="364">
        <v>537.24489999999992</v>
      </c>
      <c r="M7" s="478">
        <v>3.9610602300279645</v>
      </c>
      <c r="N7" s="151">
        <v>588.87777079990019</v>
      </c>
      <c r="O7" s="478">
        <v>4.2532304049101679</v>
      </c>
      <c r="P7" s="364">
        <v>618.12075446160304</v>
      </c>
      <c r="Q7" s="478">
        <v>4.7768335243745463</v>
      </c>
    </row>
    <row r="8" spans="1:17" x14ac:dyDescent="0.25">
      <c r="A8" s="465" t="s">
        <v>34</v>
      </c>
      <c r="B8" s="153">
        <v>439.90768354153414</v>
      </c>
      <c r="C8" s="52">
        <v>10.482557976495611</v>
      </c>
      <c r="D8" s="367" t="s">
        <v>117</v>
      </c>
      <c r="E8" s="368">
        <f>P8-F8</f>
        <v>321.83438781990037</v>
      </c>
      <c r="F8" s="369">
        <v>281.53254252404952</v>
      </c>
      <c r="G8" s="479">
        <v>19.492677172128484</v>
      </c>
      <c r="H8" s="153">
        <v>316.28218053850003</v>
      </c>
      <c r="I8" s="52">
        <v>14.343224287629848</v>
      </c>
      <c r="J8" s="369">
        <v>370.71650000000022</v>
      </c>
      <c r="K8" s="479">
        <v>12.013036152097309</v>
      </c>
      <c r="L8" s="369">
        <v>512.67659999999989</v>
      </c>
      <c r="M8" s="479">
        <v>13.392224756666948</v>
      </c>
      <c r="N8" s="153">
        <v>572.62210000000005</v>
      </c>
      <c r="O8" s="479">
        <v>15.827250099748142</v>
      </c>
      <c r="P8" s="369">
        <v>603.36693034394989</v>
      </c>
      <c r="Q8" s="479">
        <v>17.317046279532661</v>
      </c>
    </row>
  </sheetData>
  <mergeCells count="11">
    <mergeCell ref="H4:I4"/>
    <mergeCell ref="J4:K4"/>
    <mergeCell ref="L4:M4"/>
    <mergeCell ref="N4:O4"/>
    <mergeCell ref="P4:Q4"/>
    <mergeCell ref="F4:G4"/>
    <mergeCell ref="A4:A5"/>
    <mergeCell ref="B4:B5"/>
    <mergeCell ref="C4:C5"/>
    <mergeCell ref="D4:D5"/>
    <mergeCell ref="E4:E5"/>
  </mergeCells>
  <hyperlinks>
    <hyperlink ref="A2" location="TOC!A1" display="Return to TOC"/>
  </hyperlinks>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42578125" customWidth="1"/>
    <col min="2" max="3" width="8.140625" customWidth="1"/>
    <col min="4" max="4" width="11.7109375" customWidth="1"/>
    <col min="5" max="5" width="17" customWidth="1"/>
    <col min="6" max="17" width="7.140625" customWidth="1"/>
    <col min="18" max="18" width="9.28515625" bestFit="1" customWidth="1"/>
  </cols>
  <sheetData>
    <row r="1" spans="1:17" x14ac:dyDescent="0.25">
      <c r="A1" s="558" t="s">
        <v>359</v>
      </c>
      <c r="B1" s="558" t="s">
        <v>360</v>
      </c>
    </row>
    <row r="2" spans="1:17" x14ac:dyDescent="0.25">
      <c r="A2" s="218" t="s">
        <v>285</v>
      </c>
      <c r="B2" s="2"/>
    </row>
    <row r="4" spans="1:17" s="63" customFormat="1" ht="32.25" customHeight="1" x14ac:dyDescent="0.2">
      <c r="A4" s="677" t="s">
        <v>91</v>
      </c>
      <c r="B4" s="678" t="s">
        <v>54</v>
      </c>
      <c r="C4" s="678" t="s">
        <v>20</v>
      </c>
      <c r="D4" s="665" t="s">
        <v>67</v>
      </c>
      <c r="E4" s="572" t="s">
        <v>76</v>
      </c>
      <c r="F4" s="675" t="s">
        <v>68</v>
      </c>
      <c r="G4" s="676"/>
      <c r="H4" s="680" t="s">
        <v>69</v>
      </c>
      <c r="I4" s="680"/>
      <c r="J4" s="675" t="s">
        <v>70</v>
      </c>
      <c r="K4" s="676"/>
      <c r="L4" s="675" t="s">
        <v>71</v>
      </c>
      <c r="M4" s="676"/>
      <c r="N4" s="680" t="s">
        <v>72</v>
      </c>
      <c r="O4" s="676"/>
      <c r="P4" s="675" t="s">
        <v>73</v>
      </c>
      <c r="Q4" s="676"/>
    </row>
    <row r="5" spans="1:17" s="63" customFormat="1" ht="32.25" customHeight="1" x14ac:dyDescent="0.2">
      <c r="A5" s="677"/>
      <c r="B5" s="679"/>
      <c r="C5" s="679"/>
      <c r="D5" s="666"/>
      <c r="E5" s="573"/>
      <c r="F5" s="475" t="s">
        <v>54</v>
      </c>
      <c r="G5" s="476" t="s">
        <v>20</v>
      </c>
      <c r="H5" s="475" t="s">
        <v>54</v>
      </c>
      <c r="I5" s="475" t="s">
        <v>20</v>
      </c>
      <c r="J5" s="475" t="s">
        <v>54</v>
      </c>
      <c r="K5" s="476" t="s">
        <v>20</v>
      </c>
      <c r="L5" s="475" t="s">
        <v>54</v>
      </c>
      <c r="M5" s="476" t="s">
        <v>20</v>
      </c>
      <c r="N5" s="475" t="s">
        <v>54</v>
      </c>
      <c r="O5" s="476" t="s">
        <v>20</v>
      </c>
      <c r="P5" s="475" t="s">
        <v>54</v>
      </c>
      <c r="Q5" s="476" t="s">
        <v>20</v>
      </c>
    </row>
    <row r="6" spans="1:17" x14ac:dyDescent="0.25">
      <c r="A6" s="464" t="s">
        <v>89</v>
      </c>
      <c r="B6" s="151">
        <v>497.98831133622036</v>
      </c>
      <c r="C6" s="26">
        <v>2.2579117665964987</v>
      </c>
      <c r="D6" s="362" t="s">
        <v>118</v>
      </c>
      <c r="E6" s="363">
        <f>P6-F6</f>
        <v>304.37767208040367</v>
      </c>
      <c r="F6" s="364">
        <v>344.54599999999999</v>
      </c>
      <c r="G6" s="478">
        <v>3.5217087379020535</v>
      </c>
      <c r="H6" s="151">
        <v>377.42458831320454</v>
      </c>
      <c r="I6" s="26">
        <v>2.9729139122547665</v>
      </c>
      <c r="J6" s="364">
        <v>434.66134981499988</v>
      </c>
      <c r="K6" s="478">
        <v>2.5156187038924291</v>
      </c>
      <c r="L6" s="364">
        <v>561.84019999999975</v>
      </c>
      <c r="M6" s="478">
        <v>2.5910340266348242</v>
      </c>
      <c r="N6" s="151">
        <v>616.35510000000033</v>
      </c>
      <c r="O6" s="478">
        <v>3.2128256025571882</v>
      </c>
      <c r="P6" s="364">
        <v>648.92367208040366</v>
      </c>
      <c r="Q6" s="478">
        <v>4.3748619254084318</v>
      </c>
    </row>
    <row r="7" spans="1:17" x14ac:dyDescent="0.25">
      <c r="A7" s="464" t="s">
        <v>90</v>
      </c>
      <c r="B7" s="151">
        <v>475.06751095194824</v>
      </c>
      <c r="C7" s="26">
        <v>3.2570618476305477</v>
      </c>
      <c r="D7" s="362" t="s">
        <v>119</v>
      </c>
      <c r="E7" s="363">
        <f>P7-F7</f>
        <v>288.59935375814871</v>
      </c>
      <c r="F7" s="364">
        <v>328.49244624185087</v>
      </c>
      <c r="G7" s="478">
        <v>5.270275376138132</v>
      </c>
      <c r="H7" s="151">
        <v>359.19987938350062</v>
      </c>
      <c r="I7" s="26">
        <v>5.4057442362205377</v>
      </c>
      <c r="J7" s="364">
        <v>413.51189999999968</v>
      </c>
      <c r="K7" s="478">
        <v>4.0696306980238424</v>
      </c>
      <c r="L7" s="364">
        <v>536.90030000000002</v>
      </c>
      <c r="M7" s="478">
        <v>3.6909586888696091</v>
      </c>
      <c r="N7" s="151">
        <v>588.37630000000013</v>
      </c>
      <c r="O7" s="478">
        <v>3.947463027122927</v>
      </c>
      <c r="P7" s="364">
        <v>617.09179999999958</v>
      </c>
      <c r="Q7" s="478">
        <v>4.4510047154898285</v>
      </c>
    </row>
    <row r="8" spans="1:17" x14ac:dyDescent="0.25">
      <c r="A8" s="465" t="s">
        <v>34</v>
      </c>
      <c r="B8" s="153">
        <v>446.64592331897239</v>
      </c>
      <c r="C8" s="52">
        <v>8.6909291486124971</v>
      </c>
      <c r="D8" s="367" t="s">
        <v>120</v>
      </c>
      <c r="E8" s="368">
        <f>P8-F8</f>
        <v>327.19198605924993</v>
      </c>
      <c r="F8" s="369">
        <v>279.23336607250002</v>
      </c>
      <c r="G8" s="479">
        <v>26.03309357983364</v>
      </c>
      <c r="H8" s="153">
        <v>319.96430000000004</v>
      </c>
      <c r="I8" s="52">
        <v>14.800076193682978</v>
      </c>
      <c r="J8" s="369">
        <v>376.04169999999999</v>
      </c>
      <c r="K8" s="479">
        <v>11.84262753286796</v>
      </c>
      <c r="L8" s="369">
        <v>520.98921576249973</v>
      </c>
      <c r="M8" s="479">
        <v>12.667580375147743</v>
      </c>
      <c r="N8" s="153">
        <v>576.86104164700043</v>
      </c>
      <c r="O8" s="479">
        <v>14.713314901446351</v>
      </c>
      <c r="P8" s="369">
        <v>606.42535213174995</v>
      </c>
      <c r="Q8" s="479">
        <v>18.354954221077406</v>
      </c>
    </row>
  </sheetData>
  <mergeCells count="11">
    <mergeCell ref="A4:A5"/>
    <mergeCell ref="B4:B5"/>
    <mergeCell ref="C4:C5"/>
    <mergeCell ref="D4:D5"/>
    <mergeCell ref="E4:E5"/>
    <mergeCell ref="L4:M4"/>
    <mergeCell ref="N4:O4"/>
    <mergeCell ref="P4:Q4"/>
    <mergeCell ref="F4:G4"/>
    <mergeCell ref="H4:I4"/>
    <mergeCell ref="J4:K4"/>
  </mergeCells>
  <hyperlinks>
    <hyperlink ref="A2" location="TOC!A1" display="Return to TOC"/>
  </hyperlinks>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85546875" customWidth="1"/>
    <col min="2" max="15" width="6.28515625" customWidth="1"/>
    <col min="16" max="17" width="9.42578125" customWidth="1"/>
  </cols>
  <sheetData>
    <row r="1" spans="1:17" x14ac:dyDescent="0.25">
      <c r="A1" s="558" t="s">
        <v>361</v>
      </c>
      <c r="B1" s="558" t="s">
        <v>362</v>
      </c>
    </row>
    <row r="2" spans="1:17" x14ac:dyDescent="0.25">
      <c r="A2" s="218" t="s">
        <v>285</v>
      </c>
      <c r="B2" s="2"/>
    </row>
    <row r="4" spans="1:17" ht="48.75" customHeight="1" x14ac:dyDescent="0.25">
      <c r="A4" s="609" t="s">
        <v>92</v>
      </c>
      <c r="B4" s="600" t="s">
        <v>87</v>
      </c>
      <c r="C4" s="601"/>
      <c r="D4" s="602" t="s">
        <v>78</v>
      </c>
      <c r="E4" s="603"/>
      <c r="F4" s="597" t="s">
        <v>79</v>
      </c>
      <c r="G4" s="597"/>
      <c r="H4" s="602" t="s">
        <v>80</v>
      </c>
      <c r="I4" s="603"/>
      <c r="J4" s="597" t="s">
        <v>81</v>
      </c>
      <c r="K4" s="597"/>
      <c r="L4" s="602" t="s">
        <v>82</v>
      </c>
      <c r="M4" s="603"/>
      <c r="N4" s="597" t="s">
        <v>83</v>
      </c>
      <c r="O4" s="597"/>
      <c r="P4" s="604" t="s">
        <v>88</v>
      </c>
      <c r="Q4" s="605"/>
    </row>
    <row r="5" spans="1:17" ht="15" customHeight="1" x14ac:dyDescent="0.25">
      <c r="A5" s="610"/>
      <c r="B5" s="314" t="s">
        <v>19</v>
      </c>
      <c r="C5" s="313" t="s">
        <v>20</v>
      </c>
      <c r="D5" s="314" t="s">
        <v>19</v>
      </c>
      <c r="E5" s="472" t="s">
        <v>20</v>
      </c>
      <c r="F5" s="313" t="s">
        <v>19</v>
      </c>
      <c r="G5" s="313" t="s">
        <v>20</v>
      </c>
      <c r="H5" s="314" t="s">
        <v>19</v>
      </c>
      <c r="I5" s="472" t="s">
        <v>20</v>
      </c>
      <c r="J5" s="313" t="s">
        <v>19</v>
      </c>
      <c r="K5" s="313" t="s">
        <v>20</v>
      </c>
      <c r="L5" s="314" t="s">
        <v>19</v>
      </c>
      <c r="M5" s="472" t="s">
        <v>20</v>
      </c>
      <c r="N5" s="313" t="s">
        <v>19</v>
      </c>
      <c r="O5" s="313" t="s">
        <v>20</v>
      </c>
      <c r="P5" s="321" t="s">
        <v>19</v>
      </c>
      <c r="Q5" s="472" t="s">
        <v>20</v>
      </c>
    </row>
    <row r="6" spans="1:17" x14ac:dyDescent="0.25">
      <c r="A6" s="480" t="s">
        <v>32</v>
      </c>
      <c r="B6" s="481">
        <v>6.7893327752441852</v>
      </c>
      <c r="C6" s="482">
        <v>0.45265455510578378</v>
      </c>
      <c r="D6" s="483">
        <v>13.914623727862047</v>
      </c>
      <c r="E6" s="484">
        <v>0.56677847448923202</v>
      </c>
      <c r="F6" s="485">
        <v>22.908059157388273</v>
      </c>
      <c r="G6" s="482">
        <v>0.66758549489782792</v>
      </c>
      <c r="H6" s="486">
        <v>25.539508177499254</v>
      </c>
      <c r="I6" s="484">
        <v>0.62336562128786976</v>
      </c>
      <c r="J6" s="481">
        <v>19.074176693740942</v>
      </c>
      <c r="K6" s="482">
        <v>0.55984951229892443</v>
      </c>
      <c r="L6" s="483">
        <v>8.8666666408197194</v>
      </c>
      <c r="M6" s="484">
        <v>0.44891209340836574</v>
      </c>
      <c r="N6" s="481">
        <v>2.9076328274455867</v>
      </c>
      <c r="O6" s="484">
        <v>0.35177549635102723</v>
      </c>
      <c r="P6" s="457">
        <v>56.387984339505614</v>
      </c>
      <c r="Q6" s="243">
        <v>1.0161088247650583</v>
      </c>
    </row>
    <row r="7" spans="1:17" x14ac:dyDescent="0.25">
      <c r="A7" s="318" t="s">
        <v>33</v>
      </c>
      <c r="B7" s="248">
        <v>9.6625965102476297</v>
      </c>
      <c r="C7" s="249">
        <v>1.1593500837279669</v>
      </c>
      <c r="D7" s="347">
        <v>17.229979153373755</v>
      </c>
      <c r="E7" s="348">
        <v>1.1861966898366285</v>
      </c>
      <c r="F7" s="250">
        <v>24.950226429249476</v>
      </c>
      <c r="G7" s="249">
        <v>1.1383133358896587</v>
      </c>
      <c r="H7" s="252">
        <v>25.870407577717362</v>
      </c>
      <c r="I7" s="348">
        <v>1.0131936114103752</v>
      </c>
      <c r="J7" s="248">
        <v>15.672978299031048</v>
      </c>
      <c r="K7" s="249">
        <v>0.99549819654777338</v>
      </c>
      <c r="L7" s="347">
        <v>5.4785628169862175</v>
      </c>
      <c r="M7" s="348">
        <v>0.64190431252107727</v>
      </c>
      <c r="N7" s="248">
        <v>1.1352492133945544</v>
      </c>
      <c r="O7" s="348">
        <v>0.23673015215260657</v>
      </c>
      <c r="P7" s="385">
        <v>48.157197907129145</v>
      </c>
      <c r="Q7" s="249">
        <v>1.5491663159899796</v>
      </c>
    </row>
    <row r="8" spans="1:17" x14ac:dyDescent="0.25">
      <c r="A8" s="319" t="s">
        <v>34</v>
      </c>
      <c r="B8" s="254">
        <v>20.570607411275429</v>
      </c>
      <c r="C8" s="255">
        <v>4.0576672203002522</v>
      </c>
      <c r="D8" s="352">
        <v>24.180759851722435</v>
      </c>
      <c r="E8" s="353">
        <v>4.6389701013570086</v>
      </c>
      <c r="F8" s="256">
        <v>20.777536738382853</v>
      </c>
      <c r="G8" s="255">
        <v>4.1382970730674806</v>
      </c>
      <c r="H8" s="258">
        <v>18.738062776920579</v>
      </c>
      <c r="I8" s="353">
        <v>2.8299194610902103</v>
      </c>
      <c r="J8" s="254">
        <v>11.114821859181113</v>
      </c>
      <c r="K8" s="255">
        <v>3.0789038614064981</v>
      </c>
      <c r="L8" s="352">
        <v>3.9897923390203553</v>
      </c>
      <c r="M8" s="353">
        <v>1.9887123548426608</v>
      </c>
      <c r="N8" s="254">
        <v>0.62841902349721512</v>
      </c>
      <c r="O8" s="353">
        <v>0.68834039308811112</v>
      </c>
      <c r="P8" s="387">
        <v>34.471095998619276</v>
      </c>
      <c r="Q8" s="255">
        <v>4.3696087866096391</v>
      </c>
    </row>
  </sheetData>
  <mergeCells count="9">
    <mergeCell ref="L4:M4"/>
    <mergeCell ref="N4:O4"/>
    <mergeCell ref="P4:Q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5"/>
  <sheetViews>
    <sheetView zoomScaleNormal="100" workbookViewId="0">
      <selection activeCell="A2" sqref="A2"/>
    </sheetView>
  </sheetViews>
  <sheetFormatPr defaultRowHeight="15" x14ac:dyDescent="0.25"/>
  <cols>
    <col min="1" max="1" width="18.42578125" customWidth="1"/>
    <col min="2" max="15" width="6.42578125" customWidth="1"/>
    <col min="16" max="16" width="4.42578125" customWidth="1"/>
    <col min="17" max="17" width="6.5703125" customWidth="1"/>
    <col min="18" max="18" width="6.28515625" customWidth="1"/>
    <col min="19" max="20" width="6.5703125" customWidth="1"/>
    <col min="21" max="21" width="5.5703125" customWidth="1"/>
  </cols>
  <sheetData>
    <row r="1" spans="1:32" x14ac:dyDescent="0.25">
      <c r="A1" s="2" t="s">
        <v>289</v>
      </c>
      <c r="B1" s="2" t="s">
        <v>290</v>
      </c>
    </row>
    <row r="2" spans="1:32" x14ac:dyDescent="0.25">
      <c r="A2" s="218" t="s">
        <v>297</v>
      </c>
      <c r="B2" s="2"/>
    </row>
    <row r="4" spans="1:32" ht="30.75" customHeight="1" x14ac:dyDescent="0.25">
      <c r="A4" s="577" t="s">
        <v>75</v>
      </c>
      <c r="B4" s="579" t="s">
        <v>291</v>
      </c>
      <c r="C4" s="576"/>
      <c r="D4" s="574" t="s">
        <v>78</v>
      </c>
      <c r="E4" s="574"/>
      <c r="F4" s="575" t="s">
        <v>79</v>
      </c>
      <c r="G4" s="576"/>
      <c r="H4" s="574" t="s">
        <v>80</v>
      </c>
      <c r="I4" s="574"/>
      <c r="J4" s="575" t="s">
        <v>81</v>
      </c>
      <c r="K4" s="576"/>
      <c r="L4" s="574" t="s">
        <v>82</v>
      </c>
      <c r="M4" s="574"/>
      <c r="N4" s="575" t="s">
        <v>83</v>
      </c>
      <c r="O4" s="576"/>
      <c r="Y4" s="83"/>
      <c r="Z4" s="84"/>
      <c r="AA4" s="84"/>
      <c r="AB4" s="84"/>
    </row>
    <row r="5" spans="1:32" ht="15.75" customHeight="1" x14ac:dyDescent="0.25">
      <c r="A5" s="578"/>
      <c r="B5" s="184" t="s">
        <v>19</v>
      </c>
      <c r="C5" s="185" t="s">
        <v>20</v>
      </c>
      <c r="D5" s="186" t="s">
        <v>19</v>
      </c>
      <c r="E5" s="186" t="s">
        <v>20</v>
      </c>
      <c r="F5" s="184" t="s">
        <v>19</v>
      </c>
      <c r="G5" s="185" t="s">
        <v>20</v>
      </c>
      <c r="H5" s="186" t="s">
        <v>19</v>
      </c>
      <c r="I5" s="186" t="s">
        <v>20</v>
      </c>
      <c r="J5" s="184" t="s">
        <v>19</v>
      </c>
      <c r="K5" s="185" t="s">
        <v>20</v>
      </c>
      <c r="L5" s="186" t="s">
        <v>19</v>
      </c>
      <c r="M5" s="186" t="s">
        <v>20</v>
      </c>
      <c r="N5" s="184" t="s">
        <v>19</v>
      </c>
      <c r="O5" s="185" t="s">
        <v>20</v>
      </c>
      <c r="Y5" s="83"/>
      <c r="Z5" s="84"/>
      <c r="AA5" s="84"/>
      <c r="AB5" s="84"/>
    </row>
    <row r="6" spans="1:32" s="3" customFormat="1" ht="13.5" customHeight="1" x14ac:dyDescent="0.25">
      <c r="A6" s="187" t="s">
        <v>158</v>
      </c>
      <c r="B6" s="97">
        <v>16.914099366506871</v>
      </c>
      <c r="C6" s="114">
        <v>0.87131839660580845</v>
      </c>
      <c r="D6" s="97">
        <v>25.458750480538715</v>
      </c>
      <c r="E6" s="98">
        <v>0.87661030342282953</v>
      </c>
      <c r="F6" s="113">
        <v>28.562373233822417</v>
      </c>
      <c r="G6" s="114">
        <v>0.98008897400941497</v>
      </c>
      <c r="H6" s="97">
        <v>19.272073367787598</v>
      </c>
      <c r="I6" s="98">
        <v>0.84704229940980791</v>
      </c>
      <c r="J6" s="113">
        <v>7.4965417739832381</v>
      </c>
      <c r="K6" s="114">
        <v>0.65650369101073081</v>
      </c>
      <c r="L6" s="97">
        <v>1.9734969122713943</v>
      </c>
      <c r="M6" s="98">
        <v>0.24028911493640423</v>
      </c>
      <c r="N6" s="113">
        <v>0.32266486508977105</v>
      </c>
      <c r="O6" s="178">
        <v>0.13481962872298758</v>
      </c>
      <c r="P6" s="93"/>
      <c r="Q6"/>
      <c r="R6"/>
      <c r="S6"/>
      <c r="T6"/>
      <c r="U6"/>
      <c r="V6"/>
      <c r="W6"/>
    </row>
    <row r="7" spans="1:32" s="3" customFormat="1" ht="13.5" customHeight="1" x14ac:dyDescent="0.25">
      <c r="A7" s="188" t="s">
        <v>63</v>
      </c>
      <c r="B7" s="182">
        <v>7.6186715117376211</v>
      </c>
      <c r="C7" s="114">
        <v>0.50295223795262578</v>
      </c>
      <c r="D7" s="182">
        <v>14.814451379153139</v>
      </c>
      <c r="E7" s="178">
        <v>0.53336438055777169</v>
      </c>
      <c r="F7" s="113">
        <v>23.376645292423643</v>
      </c>
      <c r="G7" s="114">
        <v>0.52198475319734217</v>
      </c>
      <c r="H7" s="182">
        <v>25.550001131745837</v>
      </c>
      <c r="I7" s="178">
        <v>0.50749756054743356</v>
      </c>
      <c r="J7" s="113">
        <v>18.17712341153581</v>
      </c>
      <c r="K7" s="114">
        <v>0.47110828602082222</v>
      </c>
      <c r="L7" s="182">
        <v>8.0039972703690818</v>
      </c>
      <c r="M7" s="178">
        <v>0.37565282995277693</v>
      </c>
      <c r="N7" s="113">
        <v>2.4591100030348754</v>
      </c>
      <c r="O7" s="178">
        <v>0.2777357284182711</v>
      </c>
      <c r="P7" s="93"/>
      <c r="Q7"/>
      <c r="R7"/>
      <c r="S7"/>
      <c r="T7"/>
      <c r="U7"/>
      <c r="V7"/>
      <c r="W7"/>
      <c r="X7"/>
      <c r="Y7" s="85"/>
      <c r="Z7" s="87"/>
      <c r="AA7" s="87"/>
      <c r="AB7" s="87"/>
    </row>
    <row r="8" spans="1:32" s="3" customFormat="1" ht="13.5" customHeight="1" x14ac:dyDescent="0.25">
      <c r="A8" s="187" t="s">
        <v>156</v>
      </c>
      <c r="B8" s="182">
        <v>7.2719515796280767</v>
      </c>
      <c r="C8" s="114">
        <v>0.66084931361640509</v>
      </c>
      <c r="D8" s="182">
        <v>13.806925837122108</v>
      </c>
      <c r="E8" s="178">
        <v>0.80228669001532427</v>
      </c>
      <c r="F8" s="113">
        <v>20.827325300945773</v>
      </c>
      <c r="G8" s="114">
        <v>0.9503930523863201</v>
      </c>
      <c r="H8" s="182">
        <v>24.90669255898942</v>
      </c>
      <c r="I8" s="178">
        <v>0.9466483969294428</v>
      </c>
      <c r="J8" s="113">
        <v>20.628731835096886</v>
      </c>
      <c r="K8" s="114">
        <v>0.82487783903422074</v>
      </c>
      <c r="L8" s="182">
        <v>10.033267300187985</v>
      </c>
      <c r="M8" s="178">
        <v>0.66959644386843753</v>
      </c>
      <c r="N8" s="113">
        <v>2.525105588029751</v>
      </c>
      <c r="O8" s="178">
        <v>0.33463685648699137</v>
      </c>
      <c r="P8" s="93"/>
      <c r="Q8"/>
      <c r="R8"/>
      <c r="S8"/>
      <c r="T8"/>
      <c r="U8"/>
      <c r="V8"/>
      <c r="W8"/>
    </row>
    <row r="9" spans="1:32" s="94" customFormat="1" ht="13.5" customHeight="1" x14ac:dyDescent="0.25">
      <c r="A9" s="189" t="s">
        <v>177</v>
      </c>
      <c r="B9" s="182">
        <v>24.661100484556211</v>
      </c>
      <c r="C9" s="114">
        <v>1.0048911077422471</v>
      </c>
      <c r="D9" s="182">
        <v>26.073758543307335</v>
      </c>
      <c r="E9" s="178">
        <v>0.82380182012844949</v>
      </c>
      <c r="F9" s="113">
        <v>25.210253956741216</v>
      </c>
      <c r="G9" s="114">
        <v>0.85221031277060799</v>
      </c>
      <c r="H9" s="182">
        <v>15.662285448559203</v>
      </c>
      <c r="I9" s="178">
        <v>0.70972091608140586</v>
      </c>
      <c r="J9" s="113">
        <v>6.4221623662632084</v>
      </c>
      <c r="K9" s="114">
        <v>0.5850876371491518</v>
      </c>
      <c r="L9" s="182">
        <v>1.6815613906541818</v>
      </c>
      <c r="M9" s="178">
        <v>0.26729485321469071</v>
      </c>
      <c r="N9" s="113">
        <v>0.28887780991865014</v>
      </c>
      <c r="O9" s="178">
        <v>0.10384555299331906</v>
      </c>
      <c r="P9" s="93"/>
      <c r="Q9" s="115"/>
      <c r="R9" s="110"/>
      <c r="S9" s="115"/>
      <c r="T9" s="110"/>
      <c r="U9" s="110"/>
      <c r="V9" s="115"/>
      <c r="W9" s="110"/>
      <c r="X9" s="3"/>
      <c r="Y9" s="3"/>
      <c r="Z9" s="3"/>
      <c r="AA9" s="3"/>
      <c r="AB9" s="3"/>
      <c r="AC9" s="3"/>
      <c r="AD9" s="3"/>
      <c r="AE9" s="3"/>
      <c r="AF9" s="3"/>
    </row>
    <row r="10" spans="1:32" s="3" customFormat="1" ht="13.5" customHeight="1" x14ac:dyDescent="0.25">
      <c r="A10" s="189" t="s">
        <v>187</v>
      </c>
      <c r="B10" s="182">
        <v>11.373433676486222</v>
      </c>
      <c r="C10" s="114">
        <v>0.73002108085643003</v>
      </c>
      <c r="D10" s="182">
        <v>17.989150778586758</v>
      </c>
      <c r="E10" s="178">
        <v>0.72112666397446656</v>
      </c>
      <c r="F10" s="113">
        <v>24.707071003332338</v>
      </c>
      <c r="G10" s="114">
        <v>0.85743138257972107</v>
      </c>
      <c r="H10" s="182">
        <v>23.408530713536042</v>
      </c>
      <c r="I10" s="178">
        <v>0.74893725295377711</v>
      </c>
      <c r="J10" s="113">
        <v>15.224264306763949</v>
      </c>
      <c r="K10" s="114">
        <v>0.74840802847908705</v>
      </c>
      <c r="L10" s="182">
        <v>6.0567723848934998</v>
      </c>
      <c r="M10" s="178">
        <v>0.53127219694344185</v>
      </c>
      <c r="N10" s="113">
        <v>1.2407771364011904</v>
      </c>
      <c r="O10" s="178">
        <v>0.24438040406164502</v>
      </c>
      <c r="P10" s="93"/>
      <c r="Q10" s="115"/>
      <c r="R10" s="110"/>
      <c r="S10" s="115"/>
      <c r="T10" s="110"/>
      <c r="U10" s="110"/>
      <c r="V10" s="115"/>
      <c r="W10" s="110"/>
    </row>
    <row r="11" spans="1:32" s="3" customFormat="1" ht="13.5" customHeight="1" x14ac:dyDescent="0.25">
      <c r="A11" s="190" t="s">
        <v>171</v>
      </c>
      <c r="B11" s="182">
        <v>6.8631034302455944</v>
      </c>
      <c r="C11" s="114">
        <v>0.65441611297822377</v>
      </c>
      <c r="D11" s="182">
        <v>12.798822240249399</v>
      </c>
      <c r="E11" s="178">
        <v>0.64258290927803663</v>
      </c>
      <c r="F11" s="113">
        <v>18.616672802221046</v>
      </c>
      <c r="G11" s="114">
        <v>0.65235475519537423</v>
      </c>
      <c r="H11" s="182">
        <v>23.765890572115826</v>
      </c>
      <c r="I11" s="178">
        <v>0.76008645452201451</v>
      </c>
      <c r="J11" s="113">
        <v>22.223697385924648</v>
      </c>
      <c r="K11" s="114">
        <v>0.7461588882861574</v>
      </c>
      <c r="L11" s="182">
        <v>12.499154544317737</v>
      </c>
      <c r="M11" s="178">
        <v>0.62509044802166791</v>
      </c>
      <c r="N11" s="113">
        <v>3.2326590249257623</v>
      </c>
      <c r="O11" s="178">
        <v>0.40326490943243759</v>
      </c>
      <c r="P11" s="93"/>
      <c r="Q11" s="115"/>
      <c r="R11" s="110"/>
      <c r="S11" s="115"/>
      <c r="T11" s="110"/>
      <c r="U11" s="110"/>
      <c r="V11" s="115"/>
      <c r="W11" s="110"/>
    </row>
    <row r="12" spans="1:32" s="3" customFormat="1" ht="13.5" customHeight="1" x14ac:dyDescent="0.25">
      <c r="A12" s="187" t="s">
        <v>147</v>
      </c>
      <c r="B12" s="182">
        <v>22.14838838379552</v>
      </c>
      <c r="C12" s="114">
        <v>0.80030061254173357</v>
      </c>
      <c r="D12" s="182">
        <v>25.71986352615022</v>
      </c>
      <c r="E12" s="178">
        <v>0.78443018349634419</v>
      </c>
      <c r="F12" s="113">
        <v>24.037420311594371</v>
      </c>
      <c r="G12" s="114">
        <v>0.60808832949690728</v>
      </c>
      <c r="H12" s="182">
        <v>16.168698681454444</v>
      </c>
      <c r="I12" s="178">
        <v>0.52973319561576537</v>
      </c>
      <c r="J12" s="113">
        <v>8.8935797501377731</v>
      </c>
      <c r="K12" s="114">
        <v>0.46154621437717114</v>
      </c>
      <c r="L12" s="182">
        <v>2.6767152676997639</v>
      </c>
      <c r="M12" s="178">
        <v>0.27813320616895371</v>
      </c>
      <c r="N12" s="113">
        <v>0.35533407916790849</v>
      </c>
      <c r="O12" s="178">
        <v>8.2794938441803509E-2</v>
      </c>
      <c r="P12" s="93"/>
      <c r="Q12" s="115"/>
      <c r="R12" s="110"/>
      <c r="S12" s="115"/>
      <c r="T12" s="110"/>
      <c r="U12" s="110"/>
      <c r="V12" s="115"/>
      <c r="W12" s="110"/>
    </row>
    <row r="13" spans="1:32" s="3" customFormat="1" ht="13.5" customHeight="1" x14ac:dyDescent="0.25">
      <c r="A13" s="189" t="s">
        <v>175</v>
      </c>
      <c r="B13" s="182">
        <v>0.49739560173231068</v>
      </c>
      <c r="C13" s="114">
        <v>0.14515744517852511</v>
      </c>
      <c r="D13" s="182">
        <v>1.914955517303043</v>
      </c>
      <c r="E13" s="178">
        <v>0.30470357149180805</v>
      </c>
      <c r="F13" s="113">
        <v>6.8878683100065636</v>
      </c>
      <c r="G13" s="114">
        <v>0.5152648811211803</v>
      </c>
      <c r="H13" s="182">
        <v>17.500925767945688</v>
      </c>
      <c r="I13" s="178">
        <v>0.78497817871436437</v>
      </c>
      <c r="J13" s="113">
        <v>28.897452419258208</v>
      </c>
      <c r="K13" s="114">
        <v>0.98008628816812216</v>
      </c>
      <c r="L13" s="182">
        <v>27.842528632266092</v>
      </c>
      <c r="M13" s="178">
        <v>0.9693646207482346</v>
      </c>
      <c r="N13" s="113">
        <v>16.458873751488099</v>
      </c>
      <c r="O13" s="178">
        <v>1.1481888974622718</v>
      </c>
      <c r="P13" s="93"/>
      <c r="Q13" s="115"/>
      <c r="R13" s="110"/>
      <c r="S13" s="115"/>
      <c r="T13" s="110"/>
      <c r="U13" s="110"/>
      <c r="V13" s="115"/>
      <c r="W13" s="110"/>
    </row>
    <row r="14" spans="1:32" s="3" customFormat="1" ht="13.5" customHeight="1" x14ac:dyDescent="0.25">
      <c r="A14" s="187" t="s">
        <v>161</v>
      </c>
      <c r="B14" s="182">
        <v>21.92058814326607</v>
      </c>
      <c r="C14" s="114">
        <v>1.4027981950689319</v>
      </c>
      <c r="D14" s="182">
        <v>22.492253961622026</v>
      </c>
      <c r="E14" s="178">
        <v>0.83370869021282179</v>
      </c>
      <c r="F14" s="113">
        <v>23.724762954383831</v>
      </c>
      <c r="G14" s="114">
        <v>0.95336663510545494</v>
      </c>
      <c r="H14" s="182">
        <v>18.203794998336544</v>
      </c>
      <c r="I14" s="178">
        <v>0.97834563986992429</v>
      </c>
      <c r="J14" s="113">
        <v>9.4449319872256261</v>
      </c>
      <c r="K14" s="114">
        <v>0.65384205149222674</v>
      </c>
      <c r="L14" s="182">
        <v>3.3331489098811975</v>
      </c>
      <c r="M14" s="178">
        <v>0.50208611126790814</v>
      </c>
      <c r="N14" s="113">
        <v>0.88051904528471647</v>
      </c>
      <c r="O14" s="178">
        <v>0.22027035965575018</v>
      </c>
      <c r="P14" s="93"/>
      <c r="Q14" s="115"/>
      <c r="R14" s="110"/>
      <c r="S14" s="115"/>
      <c r="T14" s="110"/>
      <c r="U14" s="110"/>
      <c r="V14" s="115"/>
      <c r="W14" s="110"/>
    </row>
    <row r="15" spans="1:32" s="94" customFormat="1" ht="13.5" customHeight="1" x14ac:dyDescent="0.25">
      <c r="A15" s="187" t="s">
        <v>140</v>
      </c>
      <c r="B15" s="182">
        <v>4.9857808359647402</v>
      </c>
      <c r="C15" s="114">
        <v>0.40073774733782819</v>
      </c>
      <c r="D15" s="182">
        <v>11.275407957283932</v>
      </c>
      <c r="E15" s="178">
        <v>0.52152693074812317</v>
      </c>
      <c r="F15" s="113">
        <v>20.811211124832614</v>
      </c>
      <c r="G15" s="114">
        <v>0.61149403349703557</v>
      </c>
      <c r="H15" s="182">
        <v>25.876744303611716</v>
      </c>
      <c r="I15" s="178">
        <v>0.56778254399304973</v>
      </c>
      <c r="J15" s="113">
        <v>21.721627831855649</v>
      </c>
      <c r="K15" s="114">
        <v>0.74306966824960197</v>
      </c>
      <c r="L15" s="182">
        <v>11.311396241491165</v>
      </c>
      <c r="M15" s="178">
        <v>0.48976271098615576</v>
      </c>
      <c r="N15" s="113">
        <v>4.0178317049601944</v>
      </c>
      <c r="O15" s="178">
        <v>0.33355195782471447</v>
      </c>
      <c r="P15" s="93"/>
      <c r="Q15" s="115"/>
      <c r="R15" s="110"/>
      <c r="S15" s="115"/>
      <c r="T15" s="110"/>
      <c r="U15" s="110"/>
      <c r="V15" s="115"/>
      <c r="W15" s="110"/>
      <c r="X15" s="3"/>
      <c r="Y15" s="3"/>
      <c r="Z15" s="3"/>
      <c r="AA15" s="3"/>
      <c r="AB15" s="3"/>
      <c r="AC15" s="3"/>
      <c r="AD15" s="3"/>
      <c r="AE15" s="3"/>
      <c r="AF15" s="3"/>
    </row>
    <row r="16" spans="1:32" s="3" customFormat="1" ht="13.5" customHeight="1" x14ac:dyDescent="0.25">
      <c r="A16" s="187" t="s">
        <v>133</v>
      </c>
      <c r="B16" s="182">
        <v>24.67731665035636</v>
      </c>
      <c r="C16" s="114">
        <v>1.1108579766286992</v>
      </c>
      <c r="D16" s="182">
        <v>27.231242086154637</v>
      </c>
      <c r="E16" s="178">
        <v>0.94655572424865653</v>
      </c>
      <c r="F16" s="113">
        <v>25.52804388447602</v>
      </c>
      <c r="G16" s="114">
        <v>0.8881480664917506</v>
      </c>
      <c r="H16" s="182">
        <v>15.622269740611054</v>
      </c>
      <c r="I16" s="178">
        <v>0.75675078969182474</v>
      </c>
      <c r="J16" s="113">
        <v>5.7148663521926126</v>
      </c>
      <c r="K16" s="114">
        <v>0.47519723066575831</v>
      </c>
      <c r="L16" s="182">
        <v>1.0979946285676072</v>
      </c>
      <c r="M16" s="178">
        <v>0.17349398878932723</v>
      </c>
      <c r="N16" s="113">
        <v>0.12826665764171694</v>
      </c>
      <c r="O16" s="178">
        <v>4.7639309843948603E-2</v>
      </c>
      <c r="P16" s="93"/>
      <c r="Q16" s="115"/>
      <c r="R16" s="110"/>
      <c r="S16" s="115"/>
      <c r="T16" s="110"/>
      <c r="U16" s="110"/>
      <c r="V16" s="115"/>
      <c r="W16" s="110"/>
    </row>
    <row r="17" spans="1:32" s="3" customFormat="1" ht="13.5" customHeight="1" x14ac:dyDescent="0.25">
      <c r="A17" s="189" t="s">
        <v>184</v>
      </c>
      <c r="B17" s="182">
        <v>4.9531362808256949</v>
      </c>
      <c r="C17" s="114">
        <v>0.41462166294400832</v>
      </c>
      <c r="D17" s="182">
        <v>9.025948529263065</v>
      </c>
      <c r="E17" s="178">
        <v>0.50531704857235671</v>
      </c>
      <c r="F17" s="113">
        <v>16.148539126438809</v>
      </c>
      <c r="G17" s="114">
        <v>0.69843400031697667</v>
      </c>
      <c r="H17" s="182">
        <v>23.180437629392561</v>
      </c>
      <c r="I17" s="178">
        <v>0.80079395063398751</v>
      </c>
      <c r="J17" s="113">
        <v>23.499433586671703</v>
      </c>
      <c r="K17" s="114">
        <v>0.77208283467808181</v>
      </c>
      <c r="L17" s="182">
        <v>15.612952803257157</v>
      </c>
      <c r="M17" s="178">
        <v>0.80370727656112551</v>
      </c>
      <c r="N17" s="113">
        <v>7.5795520441510051</v>
      </c>
      <c r="O17" s="178">
        <v>0.7639686328678359</v>
      </c>
      <c r="P17" s="93"/>
      <c r="Q17" s="115"/>
      <c r="R17" s="110"/>
      <c r="S17" s="115"/>
      <c r="T17" s="110"/>
      <c r="U17" s="110"/>
      <c r="V17" s="115"/>
      <c r="W17" s="110"/>
    </row>
    <row r="18" spans="1:32" s="3" customFormat="1" ht="13.5" customHeight="1" x14ac:dyDescent="0.25">
      <c r="A18" s="187" t="s">
        <v>153</v>
      </c>
      <c r="B18" s="182">
        <v>10.98008054205348</v>
      </c>
      <c r="C18" s="114">
        <v>0.82239224802552424</v>
      </c>
      <c r="D18" s="182">
        <v>20.180659213410024</v>
      </c>
      <c r="E18" s="178">
        <v>0.83095703599520754</v>
      </c>
      <c r="F18" s="113">
        <v>27.379067475911754</v>
      </c>
      <c r="G18" s="114">
        <v>0.87372349786013248</v>
      </c>
      <c r="H18" s="182">
        <v>23.298991971047585</v>
      </c>
      <c r="I18" s="178">
        <v>0.8032279805947321</v>
      </c>
      <c r="J18" s="113">
        <v>13.020559736265568</v>
      </c>
      <c r="K18" s="114">
        <v>0.75339405090334954</v>
      </c>
      <c r="L18" s="182">
        <v>4.3151086427847858</v>
      </c>
      <c r="M18" s="178">
        <v>0.48333194759882547</v>
      </c>
      <c r="N18" s="113">
        <v>0.82553241852680914</v>
      </c>
      <c r="O18" s="178">
        <v>0.20074788139611485</v>
      </c>
      <c r="P18" s="93"/>
      <c r="Q18" s="115"/>
      <c r="R18" s="110"/>
      <c r="S18" s="115"/>
      <c r="T18" s="110"/>
      <c r="U18" s="110"/>
      <c r="V18" s="115"/>
      <c r="W18" s="110"/>
    </row>
    <row r="19" spans="1:32" s="3" customFormat="1" ht="13.5" customHeight="1" x14ac:dyDescent="0.25">
      <c r="A19" s="187" t="s">
        <v>189</v>
      </c>
      <c r="B19" s="182">
        <v>17.20189941471661</v>
      </c>
      <c r="C19" s="114">
        <v>0.61700896620903112</v>
      </c>
      <c r="D19" s="182">
        <v>19.653454324620569</v>
      </c>
      <c r="E19" s="178">
        <v>0.65883784952679203</v>
      </c>
      <c r="F19" s="113">
        <v>24.695005378093949</v>
      </c>
      <c r="G19" s="114">
        <v>0.90079092874385747</v>
      </c>
      <c r="H19" s="182">
        <v>21.975585085060644</v>
      </c>
      <c r="I19" s="178">
        <v>0.84956583806311292</v>
      </c>
      <c r="J19" s="113">
        <v>12.092377901940196</v>
      </c>
      <c r="K19" s="114">
        <v>0.54642450995265079</v>
      </c>
      <c r="L19" s="182">
        <v>3.7260509244570508</v>
      </c>
      <c r="M19" s="178">
        <v>0.35262228938892209</v>
      </c>
      <c r="N19" s="113">
        <v>0.65562697111098545</v>
      </c>
      <c r="O19" s="178">
        <v>0.14535973959277862</v>
      </c>
      <c r="P19" s="93"/>
      <c r="Q19" s="115"/>
      <c r="R19" s="110"/>
      <c r="S19" s="115"/>
      <c r="T19" s="110"/>
      <c r="U19" s="110"/>
      <c r="V19" s="115"/>
      <c r="W19" s="110"/>
    </row>
    <row r="20" spans="1:32" s="94" customFormat="1" ht="13.5" customHeight="1" x14ac:dyDescent="0.25">
      <c r="A20" s="187" t="s">
        <v>159</v>
      </c>
      <c r="B20" s="182">
        <v>6.6257873921386974</v>
      </c>
      <c r="C20" s="114">
        <v>0.68925117617009501</v>
      </c>
      <c r="D20" s="182">
        <v>13.759292774731293</v>
      </c>
      <c r="E20" s="178">
        <v>0.71174449946714147</v>
      </c>
      <c r="F20" s="113">
        <v>22.105958975795019</v>
      </c>
      <c r="G20" s="114">
        <v>0.82102363560639413</v>
      </c>
      <c r="H20" s="182">
        <v>25.194516976032695</v>
      </c>
      <c r="I20" s="178">
        <v>0.93399557766088925</v>
      </c>
      <c r="J20" s="113">
        <v>19.646932619266597</v>
      </c>
      <c r="K20" s="114">
        <v>0.74023164386199347</v>
      </c>
      <c r="L20" s="182">
        <v>9.5267067492521544</v>
      </c>
      <c r="M20" s="178">
        <v>0.52897803968496648</v>
      </c>
      <c r="N20" s="113">
        <v>3.1408045127835527</v>
      </c>
      <c r="O20" s="178">
        <v>0.33319371104826767</v>
      </c>
      <c r="P20" s="93"/>
      <c r="Q20" s="115"/>
      <c r="R20" s="110"/>
      <c r="S20" s="115"/>
      <c r="T20" s="110"/>
      <c r="U20" s="110"/>
      <c r="V20" s="115"/>
      <c r="W20" s="110"/>
      <c r="X20" s="3"/>
      <c r="Y20" s="3"/>
      <c r="Z20" s="3"/>
      <c r="AA20" s="3"/>
      <c r="AB20" s="3"/>
      <c r="AC20" s="3"/>
      <c r="AD20" s="3"/>
      <c r="AE20" s="3"/>
      <c r="AF20" s="3"/>
    </row>
    <row r="21" spans="1:32" s="3" customFormat="1" x14ac:dyDescent="0.25">
      <c r="A21" s="187" t="s">
        <v>144</v>
      </c>
      <c r="B21" s="182">
        <v>3.7152443629757705</v>
      </c>
      <c r="C21" s="114">
        <v>0.35276393256132538</v>
      </c>
      <c r="D21" s="182">
        <v>10.855948918021143</v>
      </c>
      <c r="E21" s="178">
        <v>0.58487485522767957</v>
      </c>
      <c r="F21" s="113">
        <v>21.970503221781076</v>
      </c>
      <c r="G21" s="114">
        <v>0.87269941795064276</v>
      </c>
      <c r="H21" s="182">
        <v>28.81954292022602</v>
      </c>
      <c r="I21" s="178">
        <v>0.84459723364285166</v>
      </c>
      <c r="J21" s="113">
        <v>23.010397366833374</v>
      </c>
      <c r="K21" s="114">
        <v>0.79067254570114376</v>
      </c>
      <c r="L21" s="182">
        <v>9.507318825312872</v>
      </c>
      <c r="M21" s="178">
        <v>0.60353772556095431</v>
      </c>
      <c r="N21" s="113">
        <v>2.1210443848497516</v>
      </c>
      <c r="O21" s="178">
        <v>0.31025093005979343</v>
      </c>
      <c r="P21" s="93"/>
      <c r="Q21" s="115"/>
      <c r="R21" s="110"/>
      <c r="S21" s="115"/>
      <c r="T21" s="110"/>
      <c r="U21" s="110"/>
      <c r="V21" s="115"/>
      <c r="W21" s="110"/>
    </row>
    <row r="22" spans="1:32" s="3" customFormat="1" ht="13.5" customHeight="1" x14ac:dyDescent="0.25">
      <c r="A22" s="191" t="s">
        <v>162</v>
      </c>
      <c r="B22" s="182">
        <v>2.0866727772204436</v>
      </c>
      <c r="C22" s="114">
        <v>0.27320153188398116</v>
      </c>
      <c r="D22" s="182">
        <v>8.1297435169410228</v>
      </c>
      <c r="E22" s="178">
        <v>0.56935465630064408</v>
      </c>
      <c r="F22" s="113">
        <v>20.790873833259084</v>
      </c>
      <c r="G22" s="114">
        <v>0.8051015805686893</v>
      </c>
      <c r="H22" s="182">
        <v>28.953315480454719</v>
      </c>
      <c r="I22" s="178">
        <v>0.82316495057360672</v>
      </c>
      <c r="J22" s="113">
        <v>24.553715551143046</v>
      </c>
      <c r="K22" s="114">
        <v>0.76171596986414725</v>
      </c>
      <c r="L22" s="182">
        <v>11.820761274296121</v>
      </c>
      <c r="M22" s="178">
        <v>0.68002034073439577</v>
      </c>
      <c r="N22" s="113">
        <v>3.66491756668557</v>
      </c>
      <c r="O22" s="178">
        <v>0.39867418915391611</v>
      </c>
      <c r="P22" s="93"/>
      <c r="Q22" s="115"/>
      <c r="R22" s="110"/>
      <c r="S22" s="115"/>
      <c r="T22" s="110"/>
      <c r="U22" s="110"/>
      <c r="V22" s="115"/>
      <c r="W22" s="110"/>
    </row>
    <row r="23" spans="1:32" s="96" customFormat="1" ht="13.5" customHeight="1" x14ac:dyDescent="0.25">
      <c r="A23" s="189" t="s">
        <v>178</v>
      </c>
      <c r="B23" s="182">
        <v>3.8451535242998043</v>
      </c>
      <c r="C23" s="114">
        <v>0.40267719027740423</v>
      </c>
      <c r="D23" s="182">
        <v>11.130381632027159</v>
      </c>
      <c r="E23" s="178">
        <v>0.5594690121386775</v>
      </c>
      <c r="F23" s="113">
        <v>22.295644948295063</v>
      </c>
      <c r="G23" s="114">
        <v>0.85486947582282269</v>
      </c>
      <c r="H23" s="182">
        <v>28.936811432431924</v>
      </c>
      <c r="I23" s="178">
        <v>0.99418041992260664</v>
      </c>
      <c r="J23" s="113">
        <v>22.666550958915948</v>
      </c>
      <c r="K23" s="114">
        <v>0.80544214149532312</v>
      </c>
      <c r="L23" s="182">
        <v>9.315948133681287</v>
      </c>
      <c r="M23" s="178">
        <v>0.536431059831047</v>
      </c>
      <c r="N23" s="113">
        <v>1.8095093703488112</v>
      </c>
      <c r="O23" s="178">
        <v>0.28509671817512111</v>
      </c>
      <c r="P23" s="93"/>
      <c r="Q23" s="115"/>
      <c r="R23" s="110"/>
      <c r="S23" s="115"/>
      <c r="T23" s="110"/>
      <c r="U23" s="110"/>
      <c r="V23" s="115"/>
      <c r="W23" s="110"/>
      <c r="X23" s="3"/>
      <c r="Y23" s="3"/>
      <c r="Z23" s="3"/>
      <c r="AA23" s="3"/>
      <c r="AB23" s="3"/>
      <c r="AC23" s="3"/>
      <c r="AD23" s="3"/>
      <c r="AE23" s="3"/>
      <c r="AF23" s="3"/>
    </row>
    <row r="24" spans="1:32" s="3" customFormat="1" ht="13.5" customHeight="1" x14ac:dyDescent="0.25">
      <c r="A24" s="187" t="s">
        <v>139</v>
      </c>
      <c r="B24" s="182">
        <v>8.0465284540147319</v>
      </c>
      <c r="C24" s="114">
        <v>0.53105691351638062</v>
      </c>
      <c r="D24" s="182">
        <v>13.209103465722331</v>
      </c>
      <c r="E24" s="178">
        <v>0.62056711102824191</v>
      </c>
      <c r="F24" s="113">
        <v>21.101688222763265</v>
      </c>
      <c r="G24" s="114">
        <v>0.80338974107857719</v>
      </c>
      <c r="H24" s="182">
        <v>25.575410470220248</v>
      </c>
      <c r="I24" s="178">
        <v>0.78651547630020302</v>
      </c>
      <c r="J24" s="113">
        <v>21.042753095994385</v>
      </c>
      <c r="K24" s="114">
        <v>0.81573371417996543</v>
      </c>
      <c r="L24" s="182">
        <v>9.2315067059537093</v>
      </c>
      <c r="M24" s="178">
        <v>0.62666142270166947</v>
      </c>
      <c r="N24" s="113">
        <v>1.7930095853313295</v>
      </c>
      <c r="O24" s="178">
        <v>0.27414705494827279</v>
      </c>
      <c r="P24" s="93"/>
      <c r="Q24" s="115"/>
      <c r="R24" s="110"/>
      <c r="S24" s="115"/>
      <c r="T24" s="110"/>
      <c r="U24" s="110"/>
      <c r="V24" s="115"/>
      <c r="W24" s="110"/>
    </row>
    <row r="25" spans="1:32" s="94" customFormat="1" ht="13.5" customHeight="1" x14ac:dyDescent="0.25">
      <c r="A25" s="187" t="s">
        <v>154</v>
      </c>
      <c r="B25" s="182">
        <v>7.5620817709831547</v>
      </c>
      <c r="C25" s="114">
        <v>0.66598721302158359</v>
      </c>
      <c r="D25" s="182">
        <v>13.534534586817609</v>
      </c>
      <c r="E25" s="178">
        <v>0.82673483210222809</v>
      </c>
      <c r="F25" s="113">
        <v>20.740656357614949</v>
      </c>
      <c r="G25" s="114">
        <v>0.90362326919857539</v>
      </c>
      <c r="H25" s="182">
        <v>24.026693020126633</v>
      </c>
      <c r="I25" s="178">
        <v>0.75904300349108655</v>
      </c>
      <c r="J25" s="113">
        <v>20.816189487148776</v>
      </c>
      <c r="K25" s="114">
        <v>0.81612895969832844</v>
      </c>
      <c r="L25" s="182">
        <v>10.509824185720163</v>
      </c>
      <c r="M25" s="178">
        <v>0.71680784788733265</v>
      </c>
      <c r="N25" s="113">
        <v>2.8100205915887244</v>
      </c>
      <c r="O25" s="178">
        <v>0.3044520062418723</v>
      </c>
      <c r="P25" s="93"/>
      <c r="Q25" s="115"/>
      <c r="R25" s="110"/>
      <c r="S25" s="115"/>
      <c r="T25" s="110"/>
      <c r="U25" s="110"/>
      <c r="V25" s="115"/>
      <c r="W25" s="110"/>
      <c r="X25" s="3"/>
      <c r="Y25" s="3"/>
      <c r="Z25" s="3"/>
      <c r="AA25" s="3"/>
      <c r="AB25" s="3"/>
      <c r="AC25" s="3"/>
      <c r="AD25" s="3"/>
      <c r="AE25" s="3"/>
      <c r="AF25" s="3"/>
    </row>
    <row r="26" spans="1:32" s="3" customFormat="1" ht="13.5" customHeight="1" x14ac:dyDescent="0.25">
      <c r="A26" s="189" t="s">
        <v>185</v>
      </c>
      <c r="B26" s="182">
        <v>15.316803135821983</v>
      </c>
      <c r="C26" s="114">
        <v>1.1462623069306834</v>
      </c>
      <c r="D26" s="182">
        <v>20.522115519403815</v>
      </c>
      <c r="E26" s="178">
        <v>0.91955030490446854</v>
      </c>
      <c r="F26" s="113">
        <v>26.827138010857411</v>
      </c>
      <c r="G26" s="114">
        <v>0.871023646541493</v>
      </c>
      <c r="H26" s="182">
        <v>22.492989375032</v>
      </c>
      <c r="I26" s="178">
        <v>0.96310150062078981</v>
      </c>
      <c r="J26" s="113">
        <v>11.096952121706369</v>
      </c>
      <c r="K26" s="114">
        <v>0.6096554599609848</v>
      </c>
      <c r="L26" s="182">
        <v>3.205575185971135</v>
      </c>
      <c r="M26" s="178">
        <v>0.39977639815925231</v>
      </c>
      <c r="N26" s="113">
        <v>0.5384266512073016</v>
      </c>
      <c r="O26" s="178">
        <v>0.17626912336729039</v>
      </c>
      <c r="P26" s="93"/>
      <c r="Q26" s="115"/>
      <c r="R26" s="110"/>
      <c r="S26" s="115"/>
      <c r="T26" s="110"/>
      <c r="U26" s="110"/>
      <c r="V26" s="115"/>
      <c r="W26" s="110"/>
    </row>
    <row r="27" spans="1:32" s="3" customFormat="1" ht="13.5" customHeight="1" x14ac:dyDescent="0.25">
      <c r="A27" s="189" t="s">
        <v>170</v>
      </c>
      <c r="B27" s="182">
        <v>2.7737134131620955</v>
      </c>
      <c r="C27" s="114">
        <v>0.42452730956884938</v>
      </c>
      <c r="D27" s="182">
        <v>6.396342193937504</v>
      </c>
      <c r="E27" s="178">
        <v>0.5654952774152765</v>
      </c>
      <c r="F27" s="113">
        <v>13.512731656395003</v>
      </c>
      <c r="G27" s="114">
        <v>0.71219765024192916</v>
      </c>
      <c r="H27" s="182">
        <v>22.093364636084541</v>
      </c>
      <c r="I27" s="178">
        <v>0.73410304755006595</v>
      </c>
      <c r="J27" s="113">
        <v>26.260959371086116</v>
      </c>
      <c r="K27" s="114">
        <v>0.9055788018670361</v>
      </c>
      <c r="L27" s="182">
        <v>19.462141020526467</v>
      </c>
      <c r="M27" s="178">
        <v>0.75587299127647334</v>
      </c>
      <c r="N27" s="113">
        <v>9.500747708808289</v>
      </c>
      <c r="O27" s="178">
        <v>0.75513518225719856</v>
      </c>
      <c r="P27" s="93"/>
      <c r="Q27" s="115"/>
      <c r="R27" s="110"/>
      <c r="S27" s="115"/>
      <c r="T27" s="110"/>
      <c r="U27" s="110"/>
      <c r="V27" s="115"/>
      <c r="W27" s="110"/>
    </row>
    <row r="28" spans="1:32" s="3" customFormat="1" ht="13.5" customHeight="1" x14ac:dyDescent="0.25">
      <c r="A28" s="187" t="s">
        <v>138</v>
      </c>
      <c r="B28" s="182">
        <v>9.5891357570721283</v>
      </c>
      <c r="C28" s="114">
        <v>0.71910013217912594</v>
      </c>
      <c r="D28" s="182">
        <v>16.053806054880877</v>
      </c>
      <c r="E28" s="178">
        <v>0.81635268689829954</v>
      </c>
      <c r="F28" s="113">
        <v>23.631190837494309</v>
      </c>
      <c r="G28" s="114">
        <v>0.86925642291525085</v>
      </c>
      <c r="H28" s="182">
        <v>25.234002636279868</v>
      </c>
      <c r="I28" s="178">
        <v>0.9915592472782343</v>
      </c>
      <c r="J28" s="113">
        <v>17.524723943264942</v>
      </c>
      <c r="K28" s="114">
        <v>0.83604511331381337</v>
      </c>
      <c r="L28" s="182">
        <v>6.53851790241945</v>
      </c>
      <c r="M28" s="178">
        <v>0.54670826056222732</v>
      </c>
      <c r="N28" s="113">
        <v>1.428622868588433</v>
      </c>
      <c r="O28" s="178">
        <v>0.25687803858678587</v>
      </c>
      <c r="P28" s="93"/>
      <c r="Q28" s="115"/>
      <c r="R28" s="110"/>
      <c r="S28" s="115"/>
      <c r="T28" s="110"/>
      <c r="U28" s="110"/>
      <c r="V28" s="115"/>
      <c r="W28" s="110"/>
    </row>
    <row r="29" spans="1:32" s="3" customFormat="1" ht="13.5" customHeight="1" x14ac:dyDescent="0.25">
      <c r="A29" s="192" t="s">
        <v>160</v>
      </c>
      <c r="B29" s="182">
        <v>7.3575003314966168</v>
      </c>
      <c r="C29" s="114">
        <v>0.53680704160831061</v>
      </c>
      <c r="D29" s="182">
        <v>13.331694903532322</v>
      </c>
      <c r="E29" s="178">
        <v>0.7078737537223152</v>
      </c>
      <c r="F29" s="113">
        <v>21.996547973743958</v>
      </c>
      <c r="G29" s="114">
        <v>0.99453294897547651</v>
      </c>
      <c r="H29" s="182">
        <v>26.741875761662783</v>
      </c>
      <c r="I29" s="178">
        <v>0.98267049880381607</v>
      </c>
      <c r="J29" s="113">
        <v>20.186798456041949</v>
      </c>
      <c r="K29" s="114">
        <v>0.88983270739065745</v>
      </c>
      <c r="L29" s="182">
        <v>8.4730525211080767</v>
      </c>
      <c r="M29" s="178">
        <v>0.6256539419970979</v>
      </c>
      <c r="N29" s="113">
        <v>1.9125300524142972</v>
      </c>
      <c r="O29" s="178">
        <v>0.31424296523339734</v>
      </c>
      <c r="P29" s="93"/>
      <c r="Q29" s="115"/>
      <c r="R29" s="110"/>
      <c r="S29" s="115"/>
      <c r="T29" s="110"/>
      <c r="U29" s="110"/>
      <c r="V29" s="115"/>
      <c r="W29" s="110"/>
      <c r="X29" s="93"/>
      <c r="Y29" s="93"/>
      <c r="Z29" s="93"/>
      <c r="AA29" s="93"/>
      <c r="AB29" s="93"/>
      <c r="AC29" s="93"/>
      <c r="AD29" s="93"/>
      <c r="AE29" s="93"/>
      <c r="AF29" s="93"/>
    </row>
    <row r="30" spans="1:32" s="3" customFormat="1" ht="13.5" customHeight="1" x14ac:dyDescent="0.25">
      <c r="A30" s="187" t="s">
        <v>146</v>
      </c>
      <c r="B30" s="182">
        <v>3.8316078096485913</v>
      </c>
      <c r="C30" s="114">
        <v>0.48088511631810815</v>
      </c>
      <c r="D30" s="182">
        <v>11.855328148049384</v>
      </c>
      <c r="E30" s="178">
        <v>0.71692143699809252</v>
      </c>
      <c r="F30" s="113">
        <v>24.720942227773378</v>
      </c>
      <c r="G30" s="114">
        <v>0.78916192729055457</v>
      </c>
      <c r="H30" s="182">
        <v>30.529312219217772</v>
      </c>
      <c r="I30" s="178">
        <v>0.81461297271816935</v>
      </c>
      <c r="J30" s="113">
        <v>20.833820344582328</v>
      </c>
      <c r="K30" s="114">
        <v>0.81239638300305406</v>
      </c>
      <c r="L30" s="182">
        <v>7.2009437605433533</v>
      </c>
      <c r="M30" s="178">
        <v>0.59862550489273836</v>
      </c>
      <c r="N30" s="113">
        <v>1.028045490185195</v>
      </c>
      <c r="O30" s="178">
        <v>0.21242778111643321</v>
      </c>
      <c r="P30" s="93"/>
      <c r="Q30" s="115"/>
      <c r="R30" s="110"/>
      <c r="S30" s="115"/>
      <c r="T30" s="110"/>
      <c r="U30" s="110"/>
      <c r="V30" s="115"/>
      <c r="W30" s="110"/>
    </row>
    <row r="31" spans="1:32" s="3" customFormat="1" ht="13.5" customHeight="1" x14ac:dyDescent="0.25">
      <c r="A31" s="187" t="s">
        <v>149</v>
      </c>
      <c r="B31" s="182">
        <v>17.727815981933464</v>
      </c>
      <c r="C31" s="114">
        <v>1.1123941899512444</v>
      </c>
      <c r="D31" s="182">
        <v>16.367407471088647</v>
      </c>
      <c r="E31" s="178">
        <v>0.80348097013645825</v>
      </c>
      <c r="F31" s="113">
        <v>20.694931325015482</v>
      </c>
      <c r="G31" s="114">
        <v>0.74954371133152642</v>
      </c>
      <c r="H31" s="182">
        <v>21.049428073153088</v>
      </c>
      <c r="I31" s="178">
        <v>0.83447245971200978</v>
      </c>
      <c r="J31" s="113">
        <v>15.353711645548238</v>
      </c>
      <c r="K31" s="114">
        <v>0.76976780354861918</v>
      </c>
      <c r="L31" s="182">
        <v>6.9948327286763288</v>
      </c>
      <c r="M31" s="178">
        <v>0.57632851958364861</v>
      </c>
      <c r="N31" s="113">
        <v>1.81187277458477</v>
      </c>
      <c r="O31" s="178">
        <v>0.27419172891407856</v>
      </c>
      <c r="P31" s="93"/>
      <c r="Q31" s="115"/>
      <c r="R31" s="110"/>
      <c r="S31" s="115"/>
      <c r="T31" s="110"/>
      <c r="U31" s="110"/>
      <c r="V31" s="115"/>
      <c r="W31" s="110"/>
    </row>
    <row r="32" spans="1:32" s="94" customFormat="1" ht="13.5" customHeight="1" x14ac:dyDescent="0.25">
      <c r="A32" s="187" t="s">
        <v>151</v>
      </c>
      <c r="B32" s="182">
        <v>9.0598244050529058</v>
      </c>
      <c r="C32" s="114">
        <v>0.76530210429759826</v>
      </c>
      <c r="D32" s="182">
        <v>14.763471343826646</v>
      </c>
      <c r="E32" s="178">
        <v>0.87826522948247665</v>
      </c>
      <c r="F32" s="113">
        <v>22.913052995175974</v>
      </c>
      <c r="G32" s="114">
        <v>1.0203226987533696</v>
      </c>
      <c r="H32" s="182">
        <v>25.606464037272815</v>
      </c>
      <c r="I32" s="178">
        <v>0.93620503022557466</v>
      </c>
      <c r="J32" s="113">
        <v>18.118010926287432</v>
      </c>
      <c r="K32" s="114">
        <v>0.78799415820880192</v>
      </c>
      <c r="L32" s="182">
        <v>7.5270107281461254</v>
      </c>
      <c r="M32" s="178">
        <v>0.58945833412397053</v>
      </c>
      <c r="N32" s="113">
        <v>2.0121655642381153</v>
      </c>
      <c r="O32" s="178">
        <v>0.34018298196633229</v>
      </c>
      <c r="P32" s="93"/>
      <c r="Q32" s="115"/>
      <c r="R32" s="110"/>
      <c r="S32" s="115"/>
      <c r="T32" s="110"/>
      <c r="U32" s="110"/>
      <c r="V32" s="115"/>
      <c r="W32" s="110"/>
      <c r="X32" s="3"/>
      <c r="Y32" s="3"/>
      <c r="Z32" s="3"/>
      <c r="AA32" s="3"/>
      <c r="AB32" s="3"/>
      <c r="AC32" s="3"/>
      <c r="AD32" s="3"/>
      <c r="AE32" s="3"/>
      <c r="AF32" s="3"/>
    </row>
    <row r="33" spans="1:32" s="3" customFormat="1" ht="13.5" customHeight="1" x14ac:dyDescent="0.25">
      <c r="A33" s="187" t="s">
        <v>135</v>
      </c>
      <c r="B33" s="182">
        <v>2.8580498761811102</v>
      </c>
      <c r="C33" s="114">
        <v>0.36132924165295255</v>
      </c>
      <c r="D33" s="182">
        <v>8.5968257325872166</v>
      </c>
      <c r="E33" s="178">
        <v>0.5615788582035659</v>
      </c>
      <c r="F33" s="113">
        <v>18.719959132949125</v>
      </c>
      <c r="G33" s="114">
        <v>0.78683363434256315</v>
      </c>
      <c r="H33" s="182">
        <v>26.411606156939662</v>
      </c>
      <c r="I33" s="178">
        <v>0.87764161206273317</v>
      </c>
      <c r="J33" s="113">
        <v>25.072816101392625</v>
      </c>
      <c r="K33" s="114">
        <v>0.96446339838030581</v>
      </c>
      <c r="L33" s="182">
        <v>14.028058935290833</v>
      </c>
      <c r="M33" s="178">
        <v>0.77664137349998075</v>
      </c>
      <c r="N33" s="113">
        <v>4.3126840646594289</v>
      </c>
      <c r="O33" s="178">
        <v>0.54303228333078524</v>
      </c>
      <c r="P33" s="93"/>
      <c r="Q33" s="115"/>
      <c r="R33" s="110"/>
      <c r="S33" s="115"/>
      <c r="T33" s="110"/>
      <c r="U33" s="110"/>
      <c r="V33" s="115"/>
      <c r="W33" s="110"/>
    </row>
    <row r="34" spans="1:32" s="94" customFormat="1" ht="13.5" customHeight="1" x14ac:dyDescent="0.25">
      <c r="A34" s="187" t="s">
        <v>137</v>
      </c>
      <c r="B34" s="182">
        <v>22.311947153820807</v>
      </c>
      <c r="C34" s="114">
        <v>0.81769935074843814</v>
      </c>
      <c r="D34" s="182">
        <v>26.788075957021341</v>
      </c>
      <c r="E34" s="178">
        <v>0.6203852327184961</v>
      </c>
      <c r="F34" s="113">
        <v>26.642677961287248</v>
      </c>
      <c r="G34" s="114">
        <v>0.64564705113013543</v>
      </c>
      <c r="H34" s="182">
        <v>16.025320407036311</v>
      </c>
      <c r="I34" s="178">
        <v>0.55462856920191328</v>
      </c>
      <c r="J34" s="113">
        <v>6.2820786305006102</v>
      </c>
      <c r="K34" s="114">
        <v>0.39626014032357615</v>
      </c>
      <c r="L34" s="182">
        <v>1.6240505989748932</v>
      </c>
      <c r="M34" s="178">
        <v>0.18054429139147227</v>
      </c>
      <c r="N34" s="113">
        <v>0.32584929135881557</v>
      </c>
      <c r="O34" s="178">
        <v>8.9368230129497309E-2</v>
      </c>
      <c r="P34" s="93"/>
      <c r="Q34" s="115"/>
      <c r="R34" s="110"/>
      <c r="S34" s="115"/>
      <c r="T34" s="110"/>
      <c r="U34" s="110"/>
      <c r="V34" s="115"/>
      <c r="W34" s="110"/>
      <c r="X34" s="3"/>
      <c r="Y34" s="3"/>
      <c r="Z34" s="3"/>
      <c r="AA34" s="3"/>
      <c r="AB34" s="3"/>
      <c r="AC34" s="3"/>
      <c r="AD34" s="3"/>
      <c r="AE34" s="3"/>
      <c r="AF34" s="3"/>
    </row>
    <row r="35" spans="1:32" s="3" customFormat="1" ht="13.5" customHeight="1" x14ac:dyDescent="0.25">
      <c r="A35" s="189" t="s">
        <v>167</v>
      </c>
      <c r="B35" s="182">
        <v>5.3895186282902969</v>
      </c>
      <c r="C35" s="114">
        <v>0.54671988496086887</v>
      </c>
      <c r="D35" s="182">
        <v>9.609008175515612</v>
      </c>
      <c r="E35" s="178">
        <v>0.64525612064813798</v>
      </c>
      <c r="F35" s="113">
        <v>17.327256686744459</v>
      </c>
      <c r="G35" s="114">
        <v>0.76156467282514984</v>
      </c>
      <c r="H35" s="182">
        <v>23.370108146513346</v>
      </c>
      <c r="I35" s="178">
        <v>0.73817586292540172</v>
      </c>
      <c r="J35" s="113">
        <v>22.92155037704843</v>
      </c>
      <c r="K35" s="114">
        <v>0.75309590922542125</v>
      </c>
      <c r="L35" s="182">
        <v>14.439338045297673</v>
      </c>
      <c r="M35" s="178">
        <v>0.69937438807559105</v>
      </c>
      <c r="N35" s="113">
        <v>6.9432199405901942</v>
      </c>
      <c r="O35" s="178">
        <v>0.78451995772585681</v>
      </c>
      <c r="P35" s="93"/>
      <c r="Q35" s="115"/>
      <c r="R35" s="110"/>
      <c r="S35" s="115"/>
      <c r="T35" s="110"/>
      <c r="U35" s="110"/>
      <c r="V35" s="115"/>
      <c r="W35" s="110"/>
    </row>
    <row r="36" spans="1:32" s="3" customFormat="1" ht="13.5" customHeight="1" x14ac:dyDescent="0.25">
      <c r="A36" s="141" t="s">
        <v>164</v>
      </c>
      <c r="B36" s="182">
        <v>4.3925454373045154</v>
      </c>
      <c r="C36" s="114">
        <v>0.47677119505439952</v>
      </c>
      <c r="D36" s="182">
        <v>12.924185587615819</v>
      </c>
      <c r="E36" s="178">
        <v>0.79613202653839044</v>
      </c>
      <c r="F36" s="113">
        <v>25.805563379544413</v>
      </c>
      <c r="G36" s="114">
        <v>0.92043931390942291</v>
      </c>
      <c r="H36" s="182">
        <v>29.371767769605142</v>
      </c>
      <c r="I36" s="178">
        <v>1.0304820432478687</v>
      </c>
      <c r="J36" s="113">
        <v>19.018381411929756</v>
      </c>
      <c r="K36" s="114">
        <v>0.79798610015651517</v>
      </c>
      <c r="L36" s="182">
        <v>7.0546612789977736</v>
      </c>
      <c r="M36" s="178">
        <v>0.53666412031808364</v>
      </c>
      <c r="N36" s="113">
        <v>1.4328951350025756</v>
      </c>
      <c r="O36" s="178">
        <v>0.23454891066067898</v>
      </c>
      <c r="P36" s="93"/>
      <c r="Q36" s="115"/>
      <c r="R36" s="110"/>
      <c r="S36" s="115"/>
      <c r="T36" s="110"/>
      <c r="U36" s="110"/>
      <c r="V36" s="115"/>
      <c r="W36" s="110"/>
    </row>
    <row r="37" spans="1:32" s="3" customFormat="1" ht="13.5" customHeight="1" x14ac:dyDescent="0.25">
      <c r="A37" s="189" t="s">
        <v>174</v>
      </c>
      <c r="B37" s="182">
        <v>9.2757727495821793</v>
      </c>
      <c r="C37" s="114">
        <v>0.61321301044307297</v>
      </c>
      <c r="D37" s="182">
        <v>16.360667077594126</v>
      </c>
      <c r="E37" s="178">
        <v>0.71334789804811072</v>
      </c>
      <c r="F37" s="113">
        <v>24.18582916076058</v>
      </c>
      <c r="G37" s="114">
        <v>0.72125570700272224</v>
      </c>
      <c r="H37" s="182">
        <v>25.201090108420743</v>
      </c>
      <c r="I37" s="178">
        <v>0.85663279239538381</v>
      </c>
      <c r="J37" s="113">
        <v>16.544513836035208</v>
      </c>
      <c r="K37" s="114">
        <v>0.79831944881860784</v>
      </c>
      <c r="L37" s="182">
        <v>6.7519422295743787</v>
      </c>
      <c r="M37" s="178">
        <v>0.48816614804163949</v>
      </c>
      <c r="N37" s="113">
        <v>1.6801848380328011</v>
      </c>
      <c r="O37" s="178">
        <v>0.23315169295294561</v>
      </c>
      <c r="P37" s="93"/>
      <c r="Q37" s="115"/>
      <c r="R37" s="110"/>
      <c r="S37" s="115"/>
      <c r="T37" s="110"/>
      <c r="U37" s="110"/>
      <c r="V37" s="115"/>
      <c r="W37" s="110"/>
    </row>
    <row r="38" spans="1:32" s="3" customFormat="1" ht="13.5" customHeight="1" x14ac:dyDescent="0.25">
      <c r="A38" s="189" t="s">
        <v>186</v>
      </c>
      <c r="B38" s="182">
        <v>10.860587937071292</v>
      </c>
      <c r="C38" s="114">
        <v>0.62122417186377288</v>
      </c>
      <c r="D38" s="182">
        <v>16.357006820925271</v>
      </c>
      <c r="E38" s="178">
        <v>0.61818130087110412</v>
      </c>
      <c r="F38" s="113">
        <v>21.692081169160794</v>
      </c>
      <c r="G38" s="114">
        <v>0.84968779773631975</v>
      </c>
      <c r="H38" s="182">
        <v>22.608536117599002</v>
      </c>
      <c r="I38" s="178">
        <v>0.74602821941208519</v>
      </c>
      <c r="J38" s="113">
        <v>17.669795416090363</v>
      </c>
      <c r="K38" s="114">
        <v>0.69271597667270723</v>
      </c>
      <c r="L38" s="182">
        <v>8.5564341188661821</v>
      </c>
      <c r="M38" s="178">
        <v>0.49807402081044982</v>
      </c>
      <c r="N38" s="113">
        <v>2.2555584202871013</v>
      </c>
      <c r="O38" s="178">
        <v>0.33985856861502245</v>
      </c>
      <c r="P38" s="93"/>
      <c r="Q38" s="115"/>
      <c r="R38" s="110"/>
      <c r="S38" s="115"/>
      <c r="T38" s="110"/>
      <c r="U38" s="110"/>
      <c r="V38" s="115"/>
      <c r="W38" s="110"/>
    </row>
    <row r="39" spans="1:32" s="94" customFormat="1" ht="13.5" customHeight="1" x14ac:dyDescent="0.25">
      <c r="A39" s="187" t="s">
        <v>142</v>
      </c>
      <c r="B39" s="182">
        <v>1.0347962703458511</v>
      </c>
      <c r="C39" s="114">
        <v>0.21022799301160469</v>
      </c>
      <c r="D39" s="182">
        <v>3.9664844482744233</v>
      </c>
      <c r="E39" s="178">
        <v>0.42240981519906279</v>
      </c>
      <c r="F39" s="113">
        <v>12.254187409219695</v>
      </c>
      <c r="G39" s="114">
        <v>0.75816179654535876</v>
      </c>
      <c r="H39" s="182">
        <v>24.825134310280074</v>
      </c>
      <c r="I39" s="178">
        <v>0.90837327038377658</v>
      </c>
      <c r="J39" s="113">
        <v>30.269513110841128</v>
      </c>
      <c r="K39" s="114">
        <v>1.2132938836480203</v>
      </c>
      <c r="L39" s="182">
        <v>19.952250776143075</v>
      </c>
      <c r="M39" s="178">
        <v>0.77904493153421284</v>
      </c>
      <c r="N39" s="113">
        <v>7.6976336748957612</v>
      </c>
      <c r="O39" s="178">
        <v>0.58777240398159747</v>
      </c>
      <c r="P39" s="93"/>
      <c r="Q39" s="115"/>
      <c r="R39" s="110"/>
      <c r="S39" s="115"/>
      <c r="T39" s="110"/>
      <c r="U39" s="110"/>
      <c r="V39" s="115"/>
      <c r="W39" s="110"/>
      <c r="X39" s="3"/>
      <c r="Y39" s="3"/>
      <c r="Z39" s="3"/>
      <c r="AA39" s="3"/>
      <c r="AB39" s="3"/>
      <c r="AC39" s="3"/>
      <c r="AD39" s="3"/>
      <c r="AE39" s="3"/>
      <c r="AF39" s="3"/>
    </row>
    <row r="40" spans="1:32" s="94" customFormat="1" ht="13.5" customHeight="1" x14ac:dyDescent="0.25">
      <c r="A40" s="187" t="s">
        <v>145</v>
      </c>
      <c r="B40" s="182">
        <v>16.059504392733206</v>
      </c>
      <c r="C40" s="114">
        <v>0.89296051922502995</v>
      </c>
      <c r="D40" s="182">
        <v>25.438280089491613</v>
      </c>
      <c r="E40" s="178">
        <v>0.96555156470362602</v>
      </c>
      <c r="F40" s="113">
        <v>28.264959776730144</v>
      </c>
      <c r="G40" s="114">
        <v>0.85600423906088785</v>
      </c>
      <c r="H40" s="182">
        <v>19.272839143854693</v>
      </c>
      <c r="I40" s="178">
        <v>0.8651467249584236</v>
      </c>
      <c r="J40" s="113">
        <v>8.5033136169495656</v>
      </c>
      <c r="K40" s="114">
        <v>0.67755035717821632</v>
      </c>
      <c r="L40" s="182">
        <v>2.1703810173249143</v>
      </c>
      <c r="M40" s="178">
        <v>0.3856574556847589</v>
      </c>
      <c r="N40" s="113">
        <v>0.29072196291587621</v>
      </c>
      <c r="O40" s="178">
        <v>0.13332047255500323</v>
      </c>
      <c r="P40" s="93"/>
      <c r="Q40" s="115"/>
      <c r="R40" s="110"/>
      <c r="S40" s="115"/>
      <c r="T40" s="110"/>
      <c r="U40" s="110"/>
      <c r="V40" s="115"/>
      <c r="W40" s="110"/>
      <c r="X40" s="3"/>
      <c r="Y40" s="3"/>
      <c r="Z40" s="3"/>
      <c r="AA40" s="3"/>
      <c r="AB40" s="3"/>
      <c r="AC40" s="3"/>
      <c r="AD40" s="3"/>
      <c r="AE40" s="3"/>
      <c r="AF40" s="3"/>
    </row>
    <row r="41" spans="1:32" s="94" customFormat="1" ht="13.5" customHeight="1" x14ac:dyDescent="0.25">
      <c r="A41" s="187" t="s">
        <v>155</v>
      </c>
      <c r="B41" s="182">
        <v>14.338905686716672</v>
      </c>
      <c r="C41" s="114">
        <v>0.68324386581402252</v>
      </c>
      <c r="D41" s="182">
        <v>15.908560668767004</v>
      </c>
      <c r="E41" s="178">
        <v>0.81200494566945647</v>
      </c>
      <c r="F41" s="113">
        <v>21.533310527263019</v>
      </c>
      <c r="G41" s="114">
        <v>1.0381169749943238</v>
      </c>
      <c r="H41" s="182">
        <v>23.17533286297828</v>
      </c>
      <c r="I41" s="178">
        <v>1.0903503552996447</v>
      </c>
      <c r="J41" s="113">
        <v>16.551075516746788</v>
      </c>
      <c r="K41" s="114">
        <v>0.7386501910877824</v>
      </c>
      <c r="L41" s="182">
        <v>6.709901257036222</v>
      </c>
      <c r="M41" s="178">
        <v>0.57871403765795115</v>
      </c>
      <c r="N41" s="113">
        <v>1.782913480492021</v>
      </c>
      <c r="O41" s="178">
        <v>0.28494191084755027</v>
      </c>
      <c r="P41" s="93"/>
      <c r="Q41" s="115"/>
      <c r="R41" s="110"/>
      <c r="S41" s="115"/>
      <c r="T41" s="110"/>
      <c r="U41" s="110"/>
      <c r="V41" s="115"/>
      <c r="W41" s="110"/>
      <c r="X41" s="3"/>
      <c r="Y41" s="3"/>
      <c r="Z41" s="3"/>
      <c r="AA41" s="3"/>
      <c r="AB41" s="3"/>
      <c r="AC41" s="3"/>
      <c r="AD41" s="3"/>
      <c r="AE41" s="3"/>
      <c r="AF41" s="3"/>
    </row>
    <row r="42" spans="1:32" s="3" customFormat="1" ht="13.5" customHeight="1" x14ac:dyDescent="0.25">
      <c r="A42" s="187" t="s">
        <v>136</v>
      </c>
      <c r="B42" s="182">
        <v>25.961694764345339</v>
      </c>
      <c r="C42" s="114">
        <v>1.1911847443132386</v>
      </c>
      <c r="D42" s="182">
        <v>30.284749231379109</v>
      </c>
      <c r="E42" s="178">
        <v>0.90602641328847744</v>
      </c>
      <c r="F42" s="113">
        <v>26.412415120854202</v>
      </c>
      <c r="G42" s="114">
        <v>0.93353517432538147</v>
      </c>
      <c r="H42" s="182">
        <v>13.119196921074542</v>
      </c>
      <c r="I42" s="178">
        <v>0.77185351356370302</v>
      </c>
      <c r="J42" s="113">
        <v>3.7142062314896793</v>
      </c>
      <c r="K42" s="114">
        <v>0.45993454762135721</v>
      </c>
      <c r="L42" s="182">
        <v>0.46894268563947294</v>
      </c>
      <c r="M42" s="178">
        <v>0.12241859178322401</v>
      </c>
      <c r="N42" s="113">
        <v>3.8795045217653791E-2</v>
      </c>
      <c r="O42" s="178">
        <v>3.3548308858439638E-2</v>
      </c>
      <c r="P42" s="93"/>
      <c r="Q42" s="115"/>
      <c r="R42" s="110"/>
      <c r="S42" s="115"/>
      <c r="T42" s="110"/>
      <c r="U42" s="110"/>
      <c r="V42" s="115"/>
      <c r="W42" s="110"/>
    </row>
    <row r="43" spans="1:32" s="3" customFormat="1" ht="13.5" customHeight="1" x14ac:dyDescent="0.25">
      <c r="A43" s="187" t="s">
        <v>134</v>
      </c>
      <c r="B43" s="182">
        <v>19.890614472753828</v>
      </c>
      <c r="C43" s="114">
        <v>0.69476126971767205</v>
      </c>
      <c r="D43" s="182">
        <v>26.270071816866039</v>
      </c>
      <c r="E43" s="178">
        <v>0.67634952661316372</v>
      </c>
      <c r="F43" s="113">
        <v>27.256661040802864</v>
      </c>
      <c r="G43" s="114">
        <v>0.74471075357954786</v>
      </c>
      <c r="H43" s="182">
        <v>17.89909820366773</v>
      </c>
      <c r="I43" s="178">
        <v>0.54453536244708867</v>
      </c>
      <c r="J43" s="113">
        <v>6.909940219042614</v>
      </c>
      <c r="K43" s="114">
        <v>0.39050277637346492</v>
      </c>
      <c r="L43" s="182">
        <v>1.6226286268261092</v>
      </c>
      <c r="M43" s="178">
        <v>0.20796684240494545</v>
      </c>
      <c r="N43" s="113">
        <v>0.15098562004081262</v>
      </c>
      <c r="O43" s="178">
        <v>6.4303822694440696E-2</v>
      </c>
      <c r="P43" s="93"/>
      <c r="Q43" s="115"/>
      <c r="R43" s="110"/>
      <c r="S43" s="115"/>
      <c r="T43" s="110"/>
      <c r="U43" s="110"/>
      <c r="V43" s="115"/>
      <c r="W43" s="110"/>
    </row>
    <row r="44" spans="1:32" s="3" customFormat="1" ht="13.5" customHeight="1" x14ac:dyDescent="0.25">
      <c r="A44" s="189" t="s">
        <v>173</v>
      </c>
      <c r="B44" s="182">
        <v>4.518322895283573</v>
      </c>
      <c r="C44" s="114">
        <v>0.5734935918614289</v>
      </c>
      <c r="D44" s="182">
        <v>11.232307936115919</v>
      </c>
      <c r="E44" s="178">
        <v>0.70197744748278723</v>
      </c>
      <c r="F44" s="113">
        <v>19.02708836089306</v>
      </c>
      <c r="G44" s="114">
        <v>1.0403306636730716</v>
      </c>
      <c r="H44" s="182">
        <v>23.217450038724593</v>
      </c>
      <c r="I44" s="178">
        <v>1.0929125675524538</v>
      </c>
      <c r="J44" s="113">
        <v>23.584235126598273</v>
      </c>
      <c r="K44" s="114">
        <v>0.94478944260620357</v>
      </c>
      <c r="L44" s="182">
        <v>14.153676023120937</v>
      </c>
      <c r="M44" s="178">
        <v>0.78346964593591251</v>
      </c>
      <c r="N44" s="113">
        <v>4.2669196192636534</v>
      </c>
      <c r="O44" s="178">
        <v>0.49054976540803436</v>
      </c>
      <c r="P44" s="93"/>
      <c r="Q44" s="115"/>
      <c r="R44" s="110"/>
      <c r="S44" s="115"/>
      <c r="T44" s="110"/>
      <c r="U44" s="110"/>
      <c r="V44" s="115"/>
      <c r="W44" s="110"/>
    </row>
    <row r="45" spans="1:32" s="94" customFormat="1" ht="13.5" customHeight="1" x14ac:dyDescent="0.25">
      <c r="A45" s="189" t="s">
        <v>169</v>
      </c>
      <c r="B45" s="182">
        <v>7.5725712992874881</v>
      </c>
      <c r="C45" s="114">
        <v>0.48548568190225388</v>
      </c>
      <c r="D45" s="182">
        <v>14.206271514921561</v>
      </c>
      <c r="E45" s="178">
        <v>0.62670571713522816</v>
      </c>
      <c r="F45" s="113">
        <v>22.76025964465871</v>
      </c>
      <c r="G45" s="114">
        <v>0.76962362020395902</v>
      </c>
      <c r="H45" s="182">
        <v>25.027122084402233</v>
      </c>
      <c r="I45" s="178">
        <v>0.72925561085425072</v>
      </c>
      <c r="J45" s="113">
        <v>18.882773516890886</v>
      </c>
      <c r="K45" s="114">
        <v>0.73642599579705892</v>
      </c>
      <c r="L45" s="182">
        <v>8.8466068980381944</v>
      </c>
      <c r="M45" s="178">
        <v>0.43970814272817638</v>
      </c>
      <c r="N45" s="113">
        <v>2.7043950418009288</v>
      </c>
      <c r="O45" s="178">
        <v>0.29906362559446609</v>
      </c>
      <c r="P45" s="93"/>
      <c r="Q45" s="115"/>
      <c r="R45" s="110"/>
      <c r="S45" s="115"/>
      <c r="T45" s="110"/>
      <c r="U45" s="110"/>
      <c r="V45" s="115"/>
      <c r="W45" s="110"/>
      <c r="X45" s="3"/>
      <c r="Y45" s="3"/>
      <c r="Z45" s="3"/>
      <c r="AA45" s="3"/>
      <c r="AB45" s="3"/>
      <c r="AC45" s="3"/>
      <c r="AD45" s="3"/>
      <c r="AE45" s="3"/>
      <c r="AF45" s="3"/>
    </row>
    <row r="46" spans="1:32" s="94" customFormat="1" ht="13.5" customHeight="1" x14ac:dyDescent="0.25">
      <c r="A46" s="187" t="s">
        <v>152</v>
      </c>
      <c r="B46" s="182">
        <v>6.4933355194019375</v>
      </c>
      <c r="C46" s="114">
        <v>0.47945067581561135</v>
      </c>
      <c r="D46" s="182">
        <v>12.372594260350311</v>
      </c>
      <c r="E46" s="178">
        <v>0.55658636406395456</v>
      </c>
      <c r="F46" s="113">
        <v>21.821472572742941</v>
      </c>
      <c r="G46" s="114">
        <v>0.77135078651648437</v>
      </c>
      <c r="H46" s="182">
        <v>26.495075850016534</v>
      </c>
      <c r="I46" s="178">
        <v>0.77221113054957369</v>
      </c>
      <c r="J46" s="113">
        <v>20.634208349372212</v>
      </c>
      <c r="K46" s="114">
        <v>0.86200449717045247</v>
      </c>
      <c r="L46" s="182">
        <v>9.8276791422701173</v>
      </c>
      <c r="M46" s="178">
        <v>0.6189299494563183</v>
      </c>
      <c r="N46" s="113">
        <v>2.355634305845951</v>
      </c>
      <c r="O46" s="178">
        <v>0.35499916347349941</v>
      </c>
      <c r="P46" s="93"/>
      <c r="Q46" s="115"/>
      <c r="R46" s="110"/>
      <c r="S46" s="115"/>
      <c r="T46" s="110"/>
      <c r="U46" s="110"/>
      <c r="V46" s="115"/>
      <c r="W46" s="110"/>
      <c r="X46" s="3"/>
      <c r="Y46" s="3"/>
      <c r="Z46" s="3"/>
      <c r="AA46" s="3"/>
      <c r="AB46" s="3"/>
      <c r="AC46" s="3"/>
      <c r="AD46" s="3"/>
      <c r="AE46" s="3"/>
      <c r="AF46" s="3"/>
    </row>
    <row r="47" spans="1:32" s="94" customFormat="1" ht="13.5" customHeight="1" x14ac:dyDescent="0.25">
      <c r="A47" s="189" t="s">
        <v>179</v>
      </c>
      <c r="B47" s="182">
        <v>4.2099757665741304</v>
      </c>
      <c r="C47" s="114">
        <v>0.46124083434812424</v>
      </c>
      <c r="D47" s="182">
        <v>10.509695504888908</v>
      </c>
      <c r="E47" s="178">
        <v>0.58901451424998641</v>
      </c>
      <c r="F47" s="113">
        <v>20.652894698286655</v>
      </c>
      <c r="G47" s="114">
        <v>0.78753865138669588</v>
      </c>
      <c r="H47" s="182">
        <v>26.543983105385578</v>
      </c>
      <c r="I47" s="178">
        <v>0.78111483015383487</v>
      </c>
      <c r="J47" s="113">
        <v>22.29981929236132</v>
      </c>
      <c r="K47" s="114">
        <v>0.74687010991197922</v>
      </c>
      <c r="L47" s="182">
        <v>11.702284803237681</v>
      </c>
      <c r="M47" s="178">
        <v>0.71628040099776691</v>
      </c>
      <c r="N47" s="113">
        <v>4.0813468292657431</v>
      </c>
      <c r="O47" s="178">
        <v>0.52174701174905191</v>
      </c>
      <c r="P47" s="93"/>
      <c r="Q47" s="115"/>
      <c r="R47" s="110"/>
      <c r="S47" s="115"/>
      <c r="T47" s="110"/>
      <c r="U47" s="110"/>
      <c r="V47" s="115"/>
      <c r="W47" s="110"/>
      <c r="X47" s="3"/>
      <c r="Y47" s="3"/>
      <c r="Z47" s="3"/>
      <c r="AA47" s="3"/>
      <c r="AB47" s="3"/>
      <c r="AC47" s="3"/>
      <c r="AD47" s="3"/>
      <c r="AE47" s="3"/>
      <c r="AF47" s="3"/>
    </row>
    <row r="48" spans="1:32" s="3" customFormat="1" ht="13.5" customHeight="1" x14ac:dyDescent="0.25">
      <c r="A48" s="189" t="s">
        <v>180</v>
      </c>
      <c r="B48" s="182">
        <v>9.2864991395993624</v>
      </c>
      <c r="C48" s="114">
        <v>0.64838014779811637</v>
      </c>
      <c r="D48" s="182">
        <v>13.994621573460547</v>
      </c>
      <c r="E48" s="178">
        <v>0.83457638166496517</v>
      </c>
      <c r="F48" s="113">
        <v>20.897271573636559</v>
      </c>
      <c r="G48" s="114">
        <v>0.83591503106116904</v>
      </c>
      <c r="H48" s="182">
        <v>24.485855446782111</v>
      </c>
      <c r="I48" s="178">
        <v>1.1055843778497187</v>
      </c>
      <c r="J48" s="113">
        <v>19.727060117010556</v>
      </c>
      <c r="K48" s="114">
        <v>0.77929114029185131</v>
      </c>
      <c r="L48" s="182">
        <v>9.1441134595134113</v>
      </c>
      <c r="M48" s="178">
        <v>0.60578512764585368</v>
      </c>
      <c r="N48" s="113">
        <v>2.4645786899974582</v>
      </c>
      <c r="O48" s="178">
        <v>0.33907046512294509</v>
      </c>
      <c r="P48" s="93"/>
      <c r="Q48" s="115"/>
      <c r="R48" s="110"/>
      <c r="S48" s="115"/>
      <c r="T48" s="110"/>
      <c r="U48" s="110"/>
      <c r="V48" s="115"/>
      <c r="W48" s="110"/>
    </row>
    <row r="49" spans="1:32" s="3" customFormat="1" ht="13.5" customHeight="1" x14ac:dyDescent="0.25">
      <c r="A49" s="187" t="s">
        <v>150</v>
      </c>
      <c r="B49" s="182">
        <v>29.676611439631671</v>
      </c>
      <c r="C49" s="114">
        <v>0.65874143791915762</v>
      </c>
      <c r="D49" s="182">
        <v>23.984377097955544</v>
      </c>
      <c r="E49" s="178">
        <v>0.54289074845471719</v>
      </c>
      <c r="F49" s="113">
        <v>21.898250412982641</v>
      </c>
      <c r="G49" s="114">
        <v>0.49315958154117595</v>
      </c>
      <c r="H49" s="182">
        <v>14.614920683417523</v>
      </c>
      <c r="I49" s="178">
        <v>0.37160521354895265</v>
      </c>
      <c r="J49" s="113">
        <v>6.8807616402630547</v>
      </c>
      <c r="K49" s="114">
        <v>0.27846770245152197</v>
      </c>
      <c r="L49" s="182">
        <v>2.3825642324187171</v>
      </c>
      <c r="M49" s="178">
        <v>0.17693222191658081</v>
      </c>
      <c r="N49" s="113">
        <v>0.56251449333084225</v>
      </c>
      <c r="O49" s="178">
        <v>8.1538689433876377E-2</v>
      </c>
      <c r="P49" s="93"/>
      <c r="Q49" s="115"/>
      <c r="R49" s="110"/>
      <c r="S49" s="115"/>
      <c r="T49" s="110"/>
      <c r="U49" s="110"/>
      <c r="V49" s="115"/>
      <c r="W49" s="110"/>
    </row>
    <row r="50" spans="1:32" s="3" customFormat="1" ht="13.5" customHeight="1" x14ac:dyDescent="0.25">
      <c r="A50" s="187" t="s">
        <v>157</v>
      </c>
      <c r="B50" s="182">
        <v>6.7536289818624873</v>
      </c>
      <c r="C50" s="114">
        <v>0.69736236905254212</v>
      </c>
      <c r="D50" s="182">
        <v>14.889202038554068</v>
      </c>
      <c r="E50" s="178">
        <v>0.81566375660934443</v>
      </c>
      <c r="F50" s="113">
        <v>24.99405587997164</v>
      </c>
      <c r="G50" s="114">
        <v>0.94379823258100981</v>
      </c>
      <c r="H50" s="182">
        <v>27.479068750955857</v>
      </c>
      <c r="I50" s="178">
        <v>0.85083584633390608</v>
      </c>
      <c r="J50" s="113">
        <v>17.830780460037456</v>
      </c>
      <c r="K50" s="114">
        <v>0.82937069055152046</v>
      </c>
      <c r="L50" s="182">
        <v>6.5686447836270121</v>
      </c>
      <c r="M50" s="178">
        <v>0.57170953068688202</v>
      </c>
      <c r="N50" s="113">
        <v>1.4846191049914821</v>
      </c>
      <c r="O50" s="178">
        <v>0.23815005085071042</v>
      </c>
      <c r="P50" s="93"/>
      <c r="Q50" s="115"/>
      <c r="R50" s="110"/>
      <c r="S50" s="115"/>
      <c r="T50" s="110"/>
      <c r="U50" s="110"/>
      <c r="V50" s="115"/>
      <c r="W50" s="110"/>
    </row>
    <row r="51" spans="1:32" s="3" customFormat="1" ht="13.5" customHeight="1" x14ac:dyDescent="0.25">
      <c r="A51" s="187" t="s">
        <v>141</v>
      </c>
      <c r="B51" s="182">
        <v>18.113090856868308</v>
      </c>
      <c r="C51" s="114">
        <v>1.1168515260838556</v>
      </c>
      <c r="D51" s="182">
        <v>21.636635969554064</v>
      </c>
      <c r="E51" s="178">
        <v>0.80903792198736746</v>
      </c>
      <c r="F51" s="113">
        <v>24.081958400117436</v>
      </c>
      <c r="G51" s="114">
        <v>0.80103481783183028</v>
      </c>
      <c r="H51" s="182">
        <v>19.208072416972218</v>
      </c>
      <c r="I51" s="178">
        <v>0.8122120221788468</v>
      </c>
      <c r="J51" s="113">
        <v>11.732732566584334</v>
      </c>
      <c r="K51" s="114">
        <v>0.70194746211344461</v>
      </c>
      <c r="L51" s="182">
        <v>4.2109675459506226</v>
      </c>
      <c r="M51" s="178">
        <v>0.36628008176905147</v>
      </c>
      <c r="N51" s="113">
        <v>1.0165422439530292</v>
      </c>
      <c r="O51" s="178">
        <v>0.2004329049176691</v>
      </c>
      <c r="P51" s="93"/>
      <c r="Q51" s="115"/>
      <c r="R51" s="110"/>
      <c r="S51" s="115"/>
      <c r="T51" s="110"/>
      <c r="U51" s="110"/>
      <c r="V51" s="115"/>
      <c r="W51" s="110"/>
    </row>
    <row r="52" spans="1:32" s="3" customFormat="1" ht="13.5" customHeight="1" x14ac:dyDescent="0.25">
      <c r="A52" s="189" t="s">
        <v>166</v>
      </c>
      <c r="B52" s="182">
        <v>1.818004194381549</v>
      </c>
      <c r="C52" s="114">
        <v>0.21767293590624537</v>
      </c>
      <c r="D52" s="182">
        <v>5.3167003855985042</v>
      </c>
      <c r="E52" s="178">
        <v>0.40920368948734803</v>
      </c>
      <c r="F52" s="113">
        <v>11.106864890323779</v>
      </c>
      <c r="G52" s="114">
        <v>0.53152038729955497</v>
      </c>
      <c r="H52" s="182">
        <v>19.050613481612825</v>
      </c>
      <c r="I52" s="178">
        <v>0.65807428444963501</v>
      </c>
      <c r="J52" s="113">
        <v>25.762107972565833</v>
      </c>
      <c r="K52" s="114">
        <v>0.8159880561238545</v>
      </c>
      <c r="L52" s="182">
        <v>23.16713586643581</v>
      </c>
      <c r="M52" s="178">
        <v>0.71482215395548798</v>
      </c>
      <c r="N52" s="113">
        <v>13.778573209081703</v>
      </c>
      <c r="O52" s="178">
        <v>0.75230587138232086</v>
      </c>
      <c r="P52" s="93"/>
      <c r="Q52" s="115"/>
      <c r="R52" s="110"/>
      <c r="S52" s="115"/>
      <c r="T52" s="110"/>
      <c r="U52" s="110"/>
      <c r="V52" s="115"/>
      <c r="W52" s="110"/>
    </row>
    <row r="53" spans="1:32" s="3" customFormat="1" ht="13.5" customHeight="1" x14ac:dyDescent="0.25">
      <c r="A53" s="189" t="s">
        <v>182</v>
      </c>
      <c r="B53" s="182">
        <v>10.732238653115827</v>
      </c>
      <c r="C53" s="114">
        <v>0.85633518728994862</v>
      </c>
      <c r="D53" s="182">
        <v>14.356174207746163</v>
      </c>
      <c r="E53" s="178">
        <v>0.64560741601710814</v>
      </c>
      <c r="F53" s="113">
        <v>21.351830328408592</v>
      </c>
      <c r="G53" s="114">
        <v>0.88208015244204963</v>
      </c>
      <c r="H53" s="182">
        <v>24.235832772135211</v>
      </c>
      <c r="I53" s="178">
        <v>0.94663756509796193</v>
      </c>
      <c r="J53" s="113">
        <v>18.573926771716632</v>
      </c>
      <c r="K53" s="114">
        <v>0.85863286119910853</v>
      </c>
      <c r="L53" s="182">
        <v>8.404136253437958</v>
      </c>
      <c r="M53" s="178">
        <v>0.57414578250399828</v>
      </c>
      <c r="N53" s="113">
        <v>2.3458610134396323</v>
      </c>
      <c r="O53" s="178">
        <v>0.29748280170629054</v>
      </c>
      <c r="P53" s="93"/>
      <c r="Q53" s="115"/>
      <c r="R53" s="110"/>
      <c r="S53" s="115"/>
      <c r="T53" s="110"/>
      <c r="U53" s="110"/>
      <c r="V53" s="115"/>
      <c r="W53" s="110"/>
    </row>
    <row r="54" spans="1:32" s="3" customFormat="1" ht="13.5" customHeight="1" x14ac:dyDescent="0.25">
      <c r="A54" s="193" t="s">
        <v>148</v>
      </c>
      <c r="B54" s="182">
        <v>4.7735911118493322</v>
      </c>
      <c r="C54" s="114">
        <v>0.58502445052638596</v>
      </c>
      <c r="D54" s="182">
        <v>11.66021458692606</v>
      </c>
      <c r="E54" s="178">
        <v>0.67484788906953708</v>
      </c>
      <c r="F54" s="113">
        <v>21.597323494268906</v>
      </c>
      <c r="G54" s="114">
        <v>0.89972147384775625</v>
      </c>
      <c r="H54" s="182">
        <v>26.384674813135391</v>
      </c>
      <c r="I54" s="178">
        <v>0.90549942964932928</v>
      </c>
      <c r="J54" s="113">
        <v>21.98130749602365</v>
      </c>
      <c r="K54" s="114">
        <v>0.80816541821466703</v>
      </c>
      <c r="L54" s="182">
        <v>10.502120493056816</v>
      </c>
      <c r="M54" s="178">
        <v>0.77095317613802006</v>
      </c>
      <c r="N54" s="113">
        <v>3.1007680047398547</v>
      </c>
      <c r="O54" s="178">
        <v>0.40698206820723243</v>
      </c>
      <c r="P54" s="93"/>
      <c r="Q54" s="115"/>
      <c r="R54" s="110"/>
      <c r="S54" s="115"/>
      <c r="T54" s="110"/>
      <c r="U54" s="110"/>
      <c r="V54" s="115"/>
      <c r="W54" s="110"/>
    </row>
    <row r="55" spans="1:32" s="3" customFormat="1" x14ac:dyDescent="0.25">
      <c r="A55" s="189" t="s">
        <v>168</v>
      </c>
      <c r="B55" s="182">
        <v>8.7006371620318568</v>
      </c>
      <c r="C55" s="114">
        <v>0.41564405842386043</v>
      </c>
      <c r="D55" s="182">
        <v>15.994833735475595</v>
      </c>
      <c r="E55" s="178">
        <v>0.46873486380134172</v>
      </c>
      <c r="F55" s="113">
        <v>24.446929890164132</v>
      </c>
      <c r="G55" s="114">
        <v>0.4333778719946273</v>
      </c>
      <c r="H55" s="182">
        <v>26.032564811349403</v>
      </c>
      <c r="I55" s="178">
        <v>0.63404330286874411</v>
      </c>
      <c r="J55" s="113">
        <v>17.544927418984813</v>
      </c>
      <c r="K55" s="114">
        <v>0.46718725753904844</v>
      </c>
      <c r="L55" s="182">
        <v>6.1812509969553187</v>
      </c>
      <c r="M55" s="178">
        <v>0.31668113803541775</v>
      </c>
      <c r="N55" s="113">
        <v>1.0988559850388779</v>
      </c>
      <c r="O55" s="178">
        <v>0.1331186099586161</v>
      </c>
      <c r="P55" s="93"/>
      <c r="Q55" s="115"/>
      <c r="R55" s="110"/>
      <c r="S55" s="115"/>
      <c r="T55" s="110"/>
      <c r="U55" s="110"/>
      <c r="V55" s="115"/>
      <c r="W55" s="110"/>
    </row>
    <row r="56" spans="1:32" s="94" customFormat="1" x14ac:dyDescent="0.25">
      <c r="A56" s="189" t="s">
        <v>163</v>
      </c>
      <c r="B56" s="182">
        <v>5.9770986988177492</v>
      </c>
      <c r="C56" s="114">
        <v>0.6262920832127814</v>
      </c>
      <c r="D56" s="182">
        <v>12.830845107923963</v>
      </c>
      <c r="E56" s="178">
        <v>0.7508066704864258</v>
      </c>
      <c r="F56" s="113">
        <v>21.859552726439375</v>
      </c>
      <c r="G56" s="114">
        <v>0.9027994693873147</v>
      </c>
      <c r="H56" s="182">
        <v>25.701164279810513</v>
      </c>
      <c r="I56" s="178">
        <v>0.81542021885836535</v>
      </c>
      <c r="J56" s="113">
        <v>21.03543709639068</v>
      </c>
      <c r="K56" s="114">
        <v>0.82451897057323909</v>
      </c>
      <c r="L56" s="182">
        <v>9.9816079732370824</v>
      </c>
      <c r="M56" s="178">
        <v>0.65748028563511884</v>
      </c>
      <c r="N56" s="113">
        <v>2.6142941173806449</v>
      </c>
      <c r="O56" s="178">
        <v>0.3170163439439489</v>
      </c>
      <c r="P56" s="93"/>
      <c r="Q56" s="115"/>
      <c r="R56" s="110"/>
      <c r="S56" s="115"/>
      <c r="T56" s="110"/>
      <c r="U56" s="110"/>
      <c r="V56" s="115"/>
      <c r="W56" s="110"/>
      <c r="X56" s="3"/>
      <c r="Y56" s="3"/>
      <c r="Z56" s="3"/>
      <c r="AA56" s="3"/>
      <c r="AB56" s="3"/>
      <c r="AC56" s="3"/>
      <c r="AD56" s="3"/>
      <c r="AE56" s="3"/>
      <c r="AF56" s="3"/>
    </row>
    <row r="57" spans="1:32" s="3" customFormat="1" x14ac:dyDescent="0.25">
      <c r="A57" s="141" t="s">
        <v>165</v>
      </c>
      <c r="B57" s="182">
        <v>4.7789245627225387</v>
      </c>
      <c r="C57" s="114">
        <v>0.44655843111917765</v>
      </c>
      <c r="D57" s="182">
        <v>12.049098207661991</v>
      </c>
      <c r="E57" s="178">
        <v>0.75419629332607163</v>
      </c>
      <c r="F57" s="113">
        <v>19.537378926522525</v>
      </c>
      <c r="G57" s="114">
        <v>0.87623100101242568</v>
      </c>
      <c r="H57" s="182">
        <v>24.387625155968472</v>
      </c>
      <c r="I57" s="178">
        <v>0.97261446385821104</v>
      </c>
      <c r="J57" s="113">
        <v>22.288404381059976</v>
      </c>
      <c r="K57" s="114">
        <v>0.85746865646933312</v>
      </c>
      <c r="L57" s="182">
        <v>12.07812196219068</v>
      </c>
      <c r="M57" s="178">
        <v>0.74013499184840259</v>
      </c>
      <c r="N57" s="113">
        <v>4.8804468038738298</v>
      </c>
      <c r="O57" s="178">
        <v>0.53847228855847584</v>
      </c>
      <c r="P57" s="93"/>
      <c r="Q57" s="115"/>
      <c r="R57" s="110"/>
      <c r="S57" s="115"/>
      <c r="T57" s="110"/>
      <c r="U57" s="110"/>
      <c r="V57" s="115"/>
      <c r="W57" s="110"/>
    </row>
    <row r="58" spans="1:32" s="94" customFormat="1" x14ac:dyDescent="0.25">
      <c r="A58" s="189" t="s">
        <v>176</v>
      </c>
      <c r="B58" s="182">
        <v>25.011513973347974</v>
      </c>
      <c r="C58" s="114">
        <v>1.2760828859898823</v>
      </c>
      <c r="D58" s="182">
        <v>27.688239689079367</v>
      </c>
      <c r="E58" s="178">
        <v>1.0467912591377413</v>
      </c>
      <c r="F58" s="113">
        <v>24.640467301821733</v>
      </c>
      <c r="G58" s="114">
        <v>0.97441301953338111</v>
      </c>
      <c r="H58" s="182">
        <v>14.281944406733622</v>
      </c>
      <c r="I58" s="178">
        <v>0.75591496921176926</v>
      </c>
      <c r="J58" s="113">
        <v>6.1096413471468667</v>
      </c>
      <c r="K58" s="114">
        <v>0.68340161748995565</v>
      </c>
      <c r="L58" s="182">
        <v>1.9265495679954563</v>
      </c>
      <c r="M58" s="178">
        <v>0.32209763707758704</v>
      </c>
      <c r="N58" s="113">
        <v>0.34164371387498649</v>
      </c>
      <c r="O58" s="178">
        <v>9.0063368626327994E-2</v>
      </c>
      <c r="P58" s="93"/>
      <c r="Q58" s="115"/>
      <c r="R58" s="110"/>
      <c r="S58" s="115"/>
      <c r="T58" s="110"/>
      <c r="U58" s="110"/>
      <c r="V58" s="115"/>
      <c r="W58" s="110"/>
      <c r="X58" s="3"/>
      <c r="Y58" s="3"/>
      <c r="Z58" s="3"/>
      <c r="AA58" s="3"/>
      <c r="AB58" s="3"/>
      <c r="AC58" s="3"/>
      <c r="AD58" s="3"/>
      <c r="AE58" s="3"/>
      <c r="AF58" s="3"/>
    </row>
    <row r="59" spans="1:32" s="3" customFormat="1" x14ac:dyDescent="0.25">
      <c r="A59" s="189" t="s">
        <v>172</v>
      </c>
      <c r="B59" s="182">
        <v>13.796246236119416</v>
      </c>
      <c r="C59" s="114">
        <v>0.87207992661938516</v>
      </c>
      <c r="D59" s="182">
        <v>22.86297426996186</v>
      </c>
      <c r="E59" s="178">
        <v>0.75024362809176437</v>
      </c>
      <c r="F59" s="113">
        <v>27.306647981405622</v>
      </c>
      <c r="G59" s="114">
        <v>0.83517224475436447</v>
      </c>
      <c r="H59" s="182">
        <v>20.36624014222663</v>
      </c>
      <c r="I59" s="178">
        <v>0.8402659490218507</v>
      </c>
      <c r="J59" s="113">
        <v>10.902103089850408</v>
      </c>
      <c r="K59" s="114">
        <v>0.53186069085998255</v>
      </c>
      <c r="L59" s="182">
        <v>3.8777539368512759</v>
      </c>
      <c r="M59" s="178">
        <v>0.44157702520592373</v>
      </c>
      <c r="N59" s="113">
        <v>0.88803434358479461</v>
      </c>
      <c r="O59" s="178">
        <v>0.25432616461813273</v>
      </c>
      <c r="P59" s="93"/>
      <c r="Q59" s="115"/>
      <c r="R59" s="110"/>
      <c r="S59" s="115"/>
      <c r="T59" s="110"/>
      <c r="U59" s="110"/>
      <c r="V59" s="115"/>
      <c r="W59" s="110"/>
    </row>
    <row r="60" spans="1:32" s="3" customFormat="1" ht="13.5" customHeight="1" x14ac:dyDescent="0.25">
      <c r="A60" s="189" t="s">
        <v>181</v>
      </c>
      <c r="B60" s="182">
        <v>24.243758991328686</v>
      </c>
      <c r="C60" s="114">
        <v>0.87104948911089319</v>
      </c>
      <c r="D60" s="182">
        <v>21.265926705091502</v>
      </c>
      <c r="E60" s="178">
        <v>0.56724370107026445</v>
      </c>
      <c r="F60" s="113">
        <v>21.501561516589728</v>
      </c>
      <c r="G60" s="114">
        <v>0.51787811550031249</v>
      </c>
      <c r="H60" s="182">
        <v>17.190656152863053</v>
      </c>
      <c r="I60" s="178">
        <v>0.604493785088975</v>
      </c>
      <c r="J60" s="113">
        <v>10.35458500950782</v>
      </c>
      <c r="K60" s="114">
        <v>0.4905166119328081</v>
      </c>
      <c r="L60" s="182">
        <v>4.2085918860870146</v>
      </c>
      <c r="M60" s="178">
        <v>0.32985895973396101</v>
      </c>
      <c r="N60" s="113">
        <v>1.2349197385322042</v>
      </c>
      <c r="O60" s="178">
        <v>0.11338976592433531</v>
      </c>
      <c r="P60" s="93"/>
      <c r="Q60" s="115"/>
      <c r="R60" s="110"/>
      <c r="S60" s="115"/>
      <c r="T60" s="110"/>
      <c r="U60" s="110"/>
      <c r="V60" s="115"/>
      <c r="W60" s="110"/>
    </row>
    <row r="61" spans="1:32" s="3" customFormat="1" x14ac:dyDescent="0.25">
      <c r="A61" s="189" t="s">
        <v>188</v>
      </c>
      <c r="B61" s="182">
        <v>6.4113800898106312</v>
      </c>
      <c r="C61" s="114">
        <v>0.53857992050346548</v>
      </c>
      <c r="D61" s="182">
        <v>12.817977351431072</v>
      </c>
      <c r="E61" s="178">
        <v>0.62632036951224657</v>
      </c>
      <c r="F61" s="113">
        <v>22.02426411591405</v>
      </c>
      <c r="G61" s="114">
        <v>0.77667560469939523</v>
      </c>
      <c r="H61" s="182">
        <v>25.456585354162769</v>
      </c>
      <c r="I61" s="178">
        <v>0.68381249029204305</v>
      </c>
      <c r="J61" s="113">
        <v>20.427418325251104</v>
      </c>
      <c r="K61" s="114">
        <v>0.70225695483634221</v>
      </c>
      <c r="L61" s="182">
        <v>9.7514143845336871</v>
      </c>
      <c r="M61" s="178">
        <v>0.640203478677567</v>
      </c>
      <c r="N61" s="113">
        <v>3.1109603788966971</v>
      </c>
      <c r="O61" s="178">
        <v>0.35839859211776665</v>
      </c>
      <c r="P61" s="93"/>
      <c r="Q61" s="115"/>
      <c r="R61" s="110"/>
      <c r="S61" s="115"/>
      <c r="T61" s="110"/>
      <c r="U61" s="110"/>
      <c r="V61" s="115"/>
      <c r="W61" s="110"/>
    </row>
    <row r="62" spans="1:32" s="3" customFormat="1" x14ac:dyDescent="0.25">
      <c r="A62" s="187" t="s">
        <v>143</v>
      </c>
      <c r="B62" s="182">
        <v>10.169743220084865</v>
      </c>
      <c r="C62" s="114">
        <v>0.84685464797666843</v>
      </c>
      <c r="D62" s="182">
        <v>16.938701833843378</v>
      </c>
      <c r="E62" s="178">
        <v>0.89946774893290238</v>
      </c>
      <c r="F62" s="113">
        <v>24.223413274843239</v>
      </c>
      <c r="G62" s="114">
        <v>0.97866820542564881</v>
      </c>
      <c r="H62" s="182">
        <v>24.059446793890036</v>
      </c>
      <c r="I62" s="178">
        <v>0.95978747802096964</v>
      </c>
      <c r="J62" s="113">
        <v>16.346690348141063</v>
      </c>
      <c r="K62" s="114">
        <v>0.94170311848904231</v>
      </c>
      <c r="L62" s="182">
        <v>6.7846467366541496</v>
      </c>
      <c r="M62" s="178">
        <v>0.72648156041904566</v>
      </c>
      <c r="N62" s="113">
        <v>1.4773577925432684</v>
      </c>
      <c r="O62" s="178">
        <v>0.29124603953444833</v>
      </c>
      <c r="P62" s="93"/>
      <c r="Q62" s="115"/>
      <c r="R62" s="110"/>
      <c r="S62" s="115"/>
      <c r="T62" s="110"/>
      <c r="U62" s="110"/>
      <c r="V62" s="115"/>
      <c r="W62" s="110"/>
    </row>
    <row r="63" spans="1:32" s="94" customFormat="1" x14ac:dyDescent="0.25">
      <c r="A63" s="189" t="s">
        <v>183</v>
      </c>
      <c r="B63" s="182">
        <v>24.60520158696756</v>
      </c>
      <c r="C63" s="114">
        <v>1.0731309403471501</v>
      </c>
      <c r="D63" s="182">
        <v>26.100425445365815</v>
      </c>
      <c r="E63" s="178">
        <v>1.2733690927589876</v>
      </c>
      <c r="F63" s="113">
        <v>26.458419591891186</v>
      </c>
      <c r="G63" s="114">
        <v>1.0167973010721969</v>
      </c>
      <c r="H63" s="182">
        <v>15.794128735685334</v>
      </c>
      <c r="I63" s="178">
        <v>0.97839534440072096</v>
      </c>
      <c r="J63" s="113">
        <v>6.0121896830600434</v>
      </c>
      <c r="K63" s="114">
        <v>0.61341971021143893</v>
      </c>
      <c r="L63" s="182">
        <v>0.97069925304938143</v>
      </c>
      <c r="M63" s="178">
        <v>0.24497471864681883</v>
      </c>
      <c r="N63" s="113">
        <v>5.8935703980687676E-2</v>
      </c>
      <c r="O63" s="178">
        <v>4.5903457679430264E-2</v>
      </c>
      <c r="P63" s="93"/>
      <c r="Q63" s="115"/>
      <c r="R63" s="110"/>
      <c r="S63" s="115"/>
      <c r="T63" s="110"/>
      <c r="U63" s="110"/>
      <c r="V63" s="115"/>
      <c r="W63" s="110"/>
      <c r="X63" s="3"/>
      <c r="Y63" s="3"/>
      <c r="Z63" s="3"/>
      <c r="AA63" s="3"/>
      <c r="AB63" s="3"/>
      <c r="AC63" s="3"/>
      <c r="AD63" s="3"/>
      <c r="AE63" s="3"/>
      <c r="AF63" s="3"/>
    </row>
    <row r="64" spans="1:32" s="3" customFormat="1" ht="13.5" customHeight="1" x14ac:dyDescent="0.25">
      <c r="A64" s="194" t="s">
        <v>96</v>
      </c>
      <c r="B64" s="183">
        <v>9.1308233143040702</v>
      </c>
      <c r="C64" s="180">
        <v>0.117707629533471</v>
      </c>
      <c r="D64" s="183">
        <v>14.845526398707641</v>
      </c>
      <c r="E64" s="181">
        <v>0.120245129371886</v>
      </c>
      <c r="F64" s="179">
        <v>22.207756046143452</v>
      </c>
      <c r="G64" s="180">
        <v>0.13773110678217271</v>
      </c>
      <c r="H64" s="183">
        <v>24.359676896553172</v>
      </c>
      <c r="I64" s="181">
        <v>0.14017977530177669</v>
      </c>
      <c r="J64" s="179">
        <v>18.52823985007451</v>
      </c>
      <c r="K64" s="180">
        <v>0.12486653512089441</v>
      </c>
      <c r="L64" s="183">
        <v>8.5356573909335172</v>
      </c>
      <c r="M64" s="181">
        <v>9.5736453505458702E-2</v>
      </c>
      <c r="N64" s="179">
        <v>2.392320103283649</v>
      </c>
      <c r="O64" s="181">
        <v>5.6904881497944398E-2</v>
      </c>
      <c r="P64" s="93"/>
      <c r="Q64" s="115"/>
      <c r="R64" s="110"/>
      <c r="S64" s="115"/>
      <c r="T64" s="110"/>
      <c r="U64" s="110"/>
      <c r="V64" s="115"/>
      <c r="W64" s="110"/>
    </row>
    <row r="65" spans="1:23" s="74" customFormat="1" x14ac:dyDescent="0.25">
      <c r="A65" s="100"/>
      <c r="B65" s="113"/>
      <c r="C65" s="114"/>
      <c r="D65" s="113"/>
      <c r="E65" s="114"/>
      <c r="F65" s="113"/>
      <c r="G65" s="114"/>
      <c r="H65" s="113"/>
      <c r="I65" s="114"/>
      <c r="J65" s="113"/>
      <c r="K65" s="114"/>
      <c r="L65" s="113"/>
      <c r="M65" s="114"/>
      <c r="N65" s="113"/>
      <c r="O65" s="114"/>
      <c r="Q65" s="99"/>
      <c r="R65" s="109"/>
      <c r="S65" s="99"/>
      <c r="T65" s="109"/>
      <c r="U65" s="109"/>
      <c r="V65" s="99"/>
      <c r="W65" s="109"/>
    </row>
  </sheetData>
  <sortState ref="A354:E414">
    <sortCondition ref="B354:B414"/>
  </sortState>
  <mergeCells count="8">
    <mergeCell ref="L4:M4"/>
    <mergeCell ref="N4:O4"/>
    <mergeCell ref="J4:K4"/>
    <mergeCell ref="A4:A5"/>
    <mergeCell ref="B4:C4"/>
    <mergeCell ref="D4:E4"/>
    <mergeCell ref="F4:G4"/>
    <mergeCell ref="H4:I4"/>
  </mergeCells>
  <hyperlinks>
    <hyperlink ref="A2" location="TOC!A1" display="Back to TOC"/>
  </hyperlinks>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85546875" customWidth="1"/>
    <col min="2" max="15" width="6.28515625" customWidth="1"/>
    <col min="16" max="17" width="9.42578125" customWidth="1"/>
  </cols>
  <sheetData>
    <row r="1" spans="1:17" x14ac:dyDescent="0.25">
      <c r="A1" s="558" t="s">
        <v>363</v>
      </c>
      <c r="B1" s="558" t="s">
        <v>364</v>
      </c>
    </row>
    <row r="2" spans="1:17" x14ac:dyDescent="0.25">
      <c r="A2" s="218" t="s">
        <v>285</v>
      </c>
    </row>
    <row r="4" spans="1:17" ht="47.25" customHeight="1" x14ac:dyDescent="0.25">
      <c r="A4" s="609" t="s">
        <v>91</v>
      </c>
      <c r="B4" s="600" t="s">
        <v>87</v>
      </c>
      <c r="C4" s="601"/>
      <c r="D4" s="602" t="s">
        <v>78</v>
      </c>
      <c r="E4" s="603"/>
      <c r="F4" s="597" t="s">
        <v>79</v>
      </c>
      <c r="G4" s="597"/>
      <c r="H4" s="602" t="s">
        <v>80</v>
      </c>
      <c r="I4" s="603"/>
      <c r="J4" s="597" t="s">
        <v>81</v>
      </c>
      <c r="K4" s="597"/>
      <c r="L4" s="602" t="s">
        <v>82</v>
      </c>
      <c r="M4" s="603"/>
      <c r="N4" s="597" t="s">
        <v>83</v>
      </c>
      <c r="O4" s="597"/>
      <c r="P4" s="604" t="s">
        <v>88</v>
      </c>
      <c r="Q4" s="605"/>
    </row>
    <row r="5" spans="1:17" ht="15" customHeight="1" x14ac:dyDescent="0.25">
      <c r="A5" s="610"/>
      <c r="B5" s="314" t="s">
        <v>19</v>
      </c>
      <c r="C5" s="313" t="s">
        <v>20</v>
      </c>
      <c r="D5" s="314" t="s">
        <v>19</v>
      </c>
      <c r="E5" s="472" t="s">
        <v>20</v>
      </c>
      <c r="F5" s="313" t="s">
        <v>19</v>
      </c>
      <c r="G5" s="313" t="s">
        <v>20</v>
      </c>
      <c r="H5" s="314" t="s">
        <v>19</v>
      </c>
      <c r="I5" s="472" t="s">
        <v>20</v>
      </c>
      <c r="J5" s="313" t="s">
        <v>19</v>
      </c>
      <c r="K5" s="313" t="s">
        <v>20</v>
      </c>
      <c r="L5" s="314" t="s">
        <v>19</v>
      </c>
      <c r="M5" s="472" t="s">
        <v>20</v>
      </c>
      <c r="N5" s="313" t="s">
        <v>19</v>
      </c>
      <c r="O5" s="313" t="s">
        <v>20</v>
      </c>
      <c r="P5" s="321" t="s">
        <v>19</v>
      </c>
      <c r="Q5" s="472" t="s">
        <v>20</v>
      </c>
    </row>
    <row r="6" spans="1:17" x14ac:dyDescent="0.25">
      <c r="A6" s="480" t="s">
        <v>276</v>
      </c>
      <c r="B6" s="481">
        <v>6.6902246462246948</v>
      </c>
      <c r="C6" s="482">
        <v>0.43568087235063685</v>
      </c>
      <c r="D6" s="483">
        <v>13.726139616616345</v>
      </c>
      <c r="E6" s="484">
        <v>0.56054476138371256</v>
      </c>
      <c r="F6" s="485">
        <v>22.789078944583416</v>
      </c>
      <c r="G6" s="482">
        <v>0.67870734828227164</v>
      </c>
      <c r="H6" s="486">
        <v>25.613477764470087</v>
      </c>
      <c r="I6" s="484">
        <v>0.64606753974239517</v>
      </c>
      <c r="J6" s="481">
        <v>19.173517220193936</v>
      </c>
      <c r="K6" s="482">
        <v>0.55413825770053482</v>
      </c>
      <c r="L6" s="483">
        <v>8.986835232319013</v>
      </c>
      <c r="M6" s="484">
        <v>0.46011157751749743</v>
      </c>
      <c r="N6" s="481">
        <v>3.0207265755925223</v>
      </c>
      <c r="O6" s="484">
        <v>0.36517373286245297</v>
      </c>
      <c r="P6" s="457">
        <v>56.794556792575563</v>
      </c>
      <c r="Q6" s="243">
        <v>1.0312938491879833</v>
      </c>
    </row>
    <row r="7" spans="1:17" x14ac:dyDescent="0.25">
      <c r="A7" s="318" t="s">
        <v>111</v>
      </c>
      <c r="B7" s="248">
        <v>9.7367511559164299</v>
      </c>
      <c r="C7" s="249">
        <v>1.1730972859688298</v>
      </c>
      <c r="D7" s="347">
        <v>17.480030281472203</v>
      </c>
      <c r="E7" s="348">
        <v>1.1521035923934926</v>
      </c>
      <c r="F7" s="250">
        <v>25.040471473123532</v>
      </c>
      <c r="G7" s="249">
        <v>1.0701164630259983</v>
      </c>
      <c r="H7" s="252">
        <v>25.54214743416231</v>
      </c>
      <c r="I7" s="348">
        <v>0.98630523008932913</v>
      </c>
      <c r="J7" s="248">
        <v>15.695021233994174</v>
      </c>
      <c r="K7" s="249">
        <v>0.98621611778077267</v>
      </c>
      <c r="L7" s="347">
        <v>5.4918717035753639</v>
      </c>
      <c r="M7" s="348">
        <v>0.60226474948528064</v>
      </c>
      <c r="N7" s="248">
        <v>1.0137067177560255</v>
      </c>
      <c r="O7" s="348">
        <v>0.21898191263477362</v>
      </c>
      <c r="P7" s="385">
        <v>47.742747089487942</v>
      </c>
      <c r="Q7" s="249">
        <v>1.5375087263468972</v>
      </c>
    </row>
    <row r="8" spans="1:17" x14ac:dyDescent="0.25">
      <c r="A8" s="319" t="s">
        <v>34</v>
      </c>
      <c r="B8" s="254">
        <v>19.036531248564362</v>
      </c>
      <c r="C8" s="255">
        <v>4.1065931295173419</v>
      </c>
      <c r="D8" s="352">
        <v>22.455309994476984</v>
      </c>
      <c r="E8" s="353">
        <v>4.413614295369646</v>
      </c>
      <c r="F8" s="256">
        <v>20.441998563543869</v>
      </c>
      <c r="G8" s="255">
        <v>4.2882508690291017</v>
      </c>
      <c r="H8" s="258">
        <v>20.466576478984855</v>
      </c>
      <c r="I8" s="353">
        <v>3.3274604130942507</v>
      </c>
      <c r="J8" s="254">
        <v>12.490323222944287</v>
      </c>
      <c r="K8" s="255">
        <v>3.1482906686781571</v>
      </c>
      <c r="L8" s="352">
        <v>4.398742158384243</v>
      </c>
      <c r="M8" s="353">
        <v>2.1387141577146522</v>
      </c>
      <c r="N8" s="254">
        <v>0.71051833310137402</v>
      </c>
      <c r="O8" s="353">
        <v>0.82798390678981282</v>
      </c>
      <c r="P8" s="387">
        <v>38.066160193414738</v>
      </c>
      <c r="Q8" s="255">
        <v>3.9566315438496784</v>
      </c>
    </row>
  </sheetData>
  <mergeCells count="9">
    <mergeCell ref="P4:Q4"/>
    <mergeCell ref="L4:M4"/>
    <mergeCell ref="N4:O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A2" sqref="A2"/>
    </sheetView>
  </sheetViews>
  <sheetFormatPr defaultRowHeight="15" x14ac:dyDescent="0.25"/>
  <cols>
    <col min="1" max="1" width="12.7109375" customWidth="1"/>
    <col min="2" max="21" width="6.28515625" customWidth="1"/>
  </cols>
  <sheetData>
    <row r="1" spans="1:13" x14ac:dyDescent="0.25">
      <c r="A1" s="558" t="s">
        <v>365</v>
      </c>
      <c r="B1" s="558" t="s">
        <v>366</v>
      </c>
    </row>
    <row r="2" spans="1:13" x14ac:dyDescent="0.25">
      <c r="A2" s="218" t="s">
        <v>285</v>
      </c>
      <c r="B2" s="2"/>
    </row>
    <row r="3" spans="1:13" x14ac:dyDescent="0.25">
      <c r="A3" s="1"/>
      <c r="B3" s="2"/>
    </row>
    <row r="4" spans="1:13" ht="15" customHeight="1" x14ac:dyDescent="0.25">
      <c r="A4" s="609" t="s">
        <v>60</v>
      </c>
      <c r="B4" s="681" t="s">
        <v>12</v>
      </c>
      <c r="C4" s="682"/>
      <c r="D4" s="683" t="s">
        <v>13</v>
      </c>
      <c r="E4" s="683"/>
      <c r="F4" s="681" t="s">
        <v>14</v>
      </c>
      <c r="G4" s="682"/>
      <c r="H4" s="683" t="s">
        <v>15</v>
      </c>
      <c r="I4" s="683"/>
      <c r="J4" s="681" t="s">
        <v>16</v>
      </c>
      <c r="K4" s="682"/>
      <c r="L4" s="681" t="s">
        <v>17</v>
      </c>
      <c r="M4" s="682"/>
    </row>
    <row r="5" spans="1:13" ht="30" x14ac:dyDescent="0.25">
      <c r="A5" s="648"/>
      <c r="B5" s="487" t="s">
        <v>54</v>
      </c>
      <c r="C5" s="488" t="s">
        <v>20</v>
      </c>
      <c r="D5" s="489" t="s">
        <v>54</v>
      </c>
      <c r="E5" s="490" t="s">
        <v>20</v>
      </c>
      <c r="F5" s="487" t="s">
        <v>54</v>
      </c>
      <c r="G5" s="488" t="s">
        <v>20</v>
      </c>
      <c r="H5" s="489" t="s">
        <v>54</v>
      </c>
      <c r="I5" s="490" t="s">
        <v>20</v>
      </c>
      <c r="J5" s="487" t="s">
        <v>54</v>
      </c>
      <c r="K5" s="488" t="s">
        <v>20</v>
      </c>
      <c r="L5" s="487" t="s">
        <v>54</v>
      </c>
      <c r="M5" s="488" t="s">
        <v>20</v>
      </c>
    </row>
    <row r="6" spans="1:13" x14ac:dyDescent="0.25">
      <c r="A6" s="446" t="s">
        <v>32</v>
      </c>
      <c r="B6" s="248">
        <v>528.07349256957093</v>
      </c>
      <c r="C6" s="249">
        <v>2.5341014328132179</v>
      </c>
      <c r="D6" s="347">
        <v>525.92109725269142</v>
      </c>
      <c r="E6" s="348">
        <v>2.9294764469892112</v>
      </c>
      <c r="F6" s="250">
        <v>520.13882648614674</v>
      </c>
      <c r="G6" s="251">
        <v>3.1139109462990788</v>
      </c>
      <c r="H6" s="252">
        <v>511.48372774565848</v>
      </c>
      <c r="I6" s="253">
        <v>2.0025532590498458</v>
      </c>
      <c r="J6" s="248">
        <v>501.55481538255162</v>
      </c>
      <c r="K6" s="249">
        <v>2.0643243508730635</v>
      </c>
      <c r="L6" s="250">
        <v>497.0420696692596</v>
      </c>
      <c r="M6" s="251">
        <v>2.2360142123603262</v>
      </c>
    </row>
    <row r="7" spans="1:13" x14ac:dyDescent="0.25">
      <c r="A7" s="446" t="s">
        <v>33</v>
      </c>
      <c r="B7" s="248">
        <v>514.84177770715417</v>
      </c>
      <c r="C7" s="249">
        <v>4.3773098275291256</v>
      </c>
      <c r="D7" s="347">
        <v>508.41601035686006</v>
      </c>
      <c r="E7" s="348">
        <v>3.2861360939047253</v>
      </c>
      <c r="F7" s="250">
        <v>498.90909158182075</v>
      </c>
      <c r="G7" s="251">
        <v>3.7126059312043429</v>
      </c>
      <c r="H7" s="252">
        <v>485.85167392057144</v>
      </c>
      <c r="I7" s="253">
        <v>2.3800920301688344</v>
      </c>
      <c r="J7" s="248">
        <v>473.29142809624346</v>
      </c>
      <c r="K7" s="249">
        <v>2.8205209399834841</v>
      </c>
      <c r="L7" s="250">
        <v>475.78216316983946</v>
      </c>
      <c r="M7" s="251">
        <v>3.4002929522530949</v>
      </c>
    </row>
    <row r="8" spans="1:13" x14ac:dyDescent="0.25">
      <c r="A8" s="447" t="s">
        <v>34</v>
      </c>
      <c r="B8" s="254">
        <v>492.80690929709471</v>
      </c>
      <c r="C8" s="255">
        <v>9.6231156560670179</v>
      </c>
      <c r="D8" s="352">
        <v>467.95022339954846</v>
      </c>
      <c r="E8" s="353">
        <v>13.955828892726482</v>
      </c>
      <c r="F8" s="256">
        <v>464.66713749713455</v>
      </c>
      <c r="G8" s="257">
        <v>15.787730703876608</v>
      </c>
      <c r="H8" s="258">
        <v>443.93746505259912</v>
      </c>
      <c r="I8" s="259">
        <v>15.560848857940975</v>
      </c>
      <c r="J8" s="254">
        <v>459.85629030755717</v>
      </c>
      <c r="K8" s="255">
        <v>10.672393870929385</v>
      </c>
      <c r="L8" s="256">
        <v>439.90768354153414</v>
      </c>
      <c r="M8" s="257">
        <v>10.482557976495611</v>
      </c>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
  <sheetViews>
    <sheetView workbookViewId="0">
      <selection activeCell="A2" sqref="A2"/>
    </sheetView>
  </sheetViews>
  <sheetFormatPr defaultRowHeight="15" x14ac:dyDescent="0.25"/>
  <cols>
    <col min="1" max="1" width="14.42578125" customWidth="1"/>
    <col min="2" max="25" width="5.7109375" customWidth="1"/>
  </cols>
  <sheetData>
    <row r="1" spans="1:25" x14ac:dyDescent="0.25">
      <c r="A1" s="558" t="s">
        <v>367</v>
      </c>
      <c r="B1" s="558" t="s">
        <v>368</v>
      </c>
    </row>
    <row r="2" spans="1:25" x14ac:dyDescent="0.25">
      <c r="A2" s="218" t="s">
        <v>285</v>
      </c>
      <c r="B2" s="558"/>
    </row>
    <row r="4" spans="1:25" s="4" customFormat="1" ht="15" customHeight="1" x14ac:dyDescent="0.25">
      <c r="A4" s="617" t="s">
        <v>31</v>
      </c>
      <c r="B4" s="607" t="s">
        <v>12</v>
      </c>
      <c r="C4" s="611"/>
      <c r="D4" s="611"/>
      <c r="E4" s="608"/>
      <c r="F4" s="607" t="s">
        <v>13</v>
      </c>
      <c r="G4" s="611"/>
      <c r="H4" s="611"/>
      <c r="I4" s="608"/>
      <c r="J4" s="607" t="s">
        <v>14</v>
      </c>
      <c r="K4" s="611"/>
      <c r="L4" s="611"/>
      <c r="M4" s="608"/>
      <c r="N4" s="607" t="s">
        <v>15</v>
      </c>
      <c r="O4" s="611"/>
      <c r="P4" s="611"/>
      <c r="Q4" s="608"/>
      <c r="R4" s="607" t="s">
        <v>16</v>
      </c>
      <c r="S4" s="611"/>
      <c r="T4" s="611"/>
      <c r="U4" s="608"/>
      <c r="V4" s="607" t="s">
        <v>17</v>
      </c>
      <c r="W4" s="611"/>
      <c r="X4" s="611"/>
      <c r="Y4" s="608"/>
    </row>
    <row r="5" spans="1:25" s="4" customFormat="1" ht="30" customHeight="1" x14ac:dyDescent="0.25">
      <c r="A5" s="618"/>
      <c r="B5" s="612" t="s">
        <v>18</v>
      </c>
      <c r="C5" s="613"/>
      <c r="D5" s="614" t="s">
        <v>21</v>
      </c>
      <c r="E5" s="614"/>
      <c r="F5" s="612" t="s">
        <v>18</v>
      </c>
      <c r="G5" s="613"/>
      <c r="H5" s="614" t="s">
        <v>21</v>
      </c>
      <c r="I5" s="614"/>
      <c r="J5" s="612" t="s">
        <v>18</v>
      </c>
      <c r="K5" s="613"/>
      <c r="L5" s="614" t="s">
        <v>21</v>
      </c>
      <c r="M5" s="614"/>
      <c r="N5" s="612" t="s">
        <v>18</v>
      </c>
      <c r="O5" s="613"/>
      <c r="P5" s="614" t="s">
        <v>21</v>
      </c>
      <c r="Q5" s="614"/>
      <c r="R5" s="612" t="s">
        <v>18</v>
      </c>
      <c r="S5" s="613"/>
      <c r="T5" s="614" t="s">
        <v>21</v>
      </c>
      <c r="U5" s="614"/>
      <c r="V5" s="612" t="s">
        <v>18</v>
      </c>
      <c r="W5" s="613"/>
      <c r="X5" s="614" t="s">
        <v>21</v>
      </c>
      <c r="Y5" s="674"/>
    </row>
    <row r="6" spans="1:25" s="4" customFormat="1" x14ac:dyDescent="0.25">
      <c r="A6" s="619"/>
      <c r="B6" s="131" t="s">
        <v>19</v>
      </c>
      <c r="C6" s="133" t="s">
        <v>20</v>
      </c>
      <c r="D6" s="132" t="s">
        <v>19</v>
      </c>
      <c r="E6" s="132" t="s">
        <v>20</v>
      </c>
      <c r="F6" s="131" t="s">
        <v>19</v>
      </c>
      <c r="G6" s="133" t="s">
        <v>20</v>
      </c>
      <c r="H6" s="132" t="s">
        <v>19</v>
      </c>
      <c r="I6" s="132" t="s">
        <v>20</v>
      </c>
      <c r="J6" s="131" t="s">
        <v>19</v>
      </c>
      <c r="K6" s="133" t="s">
        <v>20</v>
      </c>
      <c r="L6" s="132" t="s">
        <v>19</v>
      </c>
      <c r="M6" s="132" t="s">
        <v>20</v>
      </c>
      <c r="N6" s="131" t="s">
        <v>19</v>
      </c>
      <c r="O6" s="133" t="s">
        <v>20</v>
      </c>
      <c r="P6" s="132" t="s">
        <v>19</v>
      </c>
      <c r="Q6" s="132" t="s">
        <v>20</v>
      </c>
      <c r="R6" s="131" t="s">
        <v>19</v>
      </c>
      <c r="S6" s="133" t="s">
        <v>20</v>
      </c>
      <c r="T6" s="132" t="s">
        <v>19</v>
      </c>
      <c r="U6" s="132" t="s">
        <v>20</v>
      </c>
      <c r="V6" s="131" t="s">
        <v>19</v>
      </c>
      <c r="W6" s="133" t="s">
        <v>20</v>
      </c>
      <c r="X6" s="132" t="s">
        <v>19</v>
      </c>
      <c r="Y6" s="133" t="s">
        <v>20</v>
      </c>
    </row>
    <row r="7" spans="1:25" x14ac:dyDescent="0.25">
      <c r="A7" s="21" t="s">
        <v>32</v>
      </c>
      <c r="B7" s="250">
        <v>13.797112354164815</v>
      </c>
      <c r="C7" s="249">
        <v>0.72450795603132101</v>
      </c>
      <c r="D7" s="252">
        <v>21.371891127047782</v>
      </c>
      <c r="E7" s="253">
        <v>0.97428469586594968</v>
      </c>
      <c r="F7" s="250">
        <v>11.616909453828381</v>
      </c>
      <c r="G7" s="249">
        <v>0.68843261234165309</v>
      </c>
      <c r="H7" s="252">
        <v>18.374609911579679</v>
      </c>
      <c r="I7" s="348">
        <v>1.0814939048703691</v>
      </c>
      <c r="J7" s="250">
        <v>14.553992840673839</v>
      </c>
      <c r="K7" s="249">
        <v>0.85785355248316364</v>
      </c>
      <c r="L7" s="252">
        <v>18.093427482789735</v>
      </c>
      <c r="M7" s="348">
        <v>1.1628238948345713</v>
      </c>
      <c r="N7" s="250">
        <v>18.122225791551152</v>
      </c>
      <c r="O7" s="249">
        <v>0.67590223387235282</v>
      </c>
      <c r="P7" s="252">
        <v>16.774959692281943</v>
      </c>
      <c r="Q7" s="348">
        <v>0.83341368114032111</v>
      </c>
      <c r="R7" s="248">
        <v>19.452163850492511</v>
      </c>
      <c r="S7" s="249">
        <v>0.72615027839298385</v>
      </c>
      <c r="T7" s="347">
        <v>12.924095929568427</v>
      </c>
      <c r="U7" s="348">
        <v>0.76093153621287257</v>
      </c>
      <c r="V7" s="250">
        <v>20.703956503106177</v>
      </c>
      <c r="W7" s="249">
        <v>0.7352991018497671</v>
      </c>
      <c r="X7" s="252">
        <v>11.774299468265255</v>
      </c>
      <c r="Y7" s="249">
        <v>0.66292278091972701</v>
      </c>
    </row>
    <row r="8" spans="1:25" x14ac:dyDescent="0.25">
      <c r="A8" s="21" t="s">
        <v>33</v>
      </c>
      <c r="B8" s="250">
        <v>15.637146740078913</v>
      </c>
      <c r="C8" s="249">
        <v>1.7197015318581301</v>
      </c>
      <c r="D8" s="252">
        <v>15.712735955432063</v>
      </c>
      <c r="E8" s="253">
        <v>1.2648828926269005</v>
      </c>
      <c r="F8" s="250">
        <v>15.229816170877248</v>
      </c>
      <c r="G8" s="249">
        <v>1.1227783666999507</v>
      </c>
      <c r="H8" s="252">
        <v>12.122422728683489</v>
      </c>
      <c r="I8" s="348">
        <v>1.0881412605853809</v>
      </c>
      <c r="J8" s="250">
        <v>19.059548903657767</v>
      </c>
      <c r="K8" s="249">
        <v>1.1303616053539169</v>
      </c>
      <c r="L8" s="252">
        <v>11.687060753610023</v>
      </c>
      <c r="M8" s="348">
        <v>1.1052881208276684</v>
      </c>
      <c r="N8" s="250">
        <v>23.22158973737319</v>
      </c>
      <c r="O8" s="249">
        <v>1.0897070844290915</v>
      </c>
      <c r="P8" s="252">
        <v>9.6110176444685571</v>
      </c>
      <c r="Q8" s="348">
        <v>0.67602881220421607</v>
      </c>
      <c r="R8" s="248">
        <v>28.770894370193322</v>
      </c>
      <c r="S8" s="249">
        <v>1.4504426946555435</v>
      </c>
      <c r="T8" s="347">
        <v>7.0343950251749714</v>
      </c>
      <c r="U8" s="348">
        <v>0.7560432528148554</v>
      </c>
      <c r="V8" s="250">
        <v>26.892575663621368</v>
      </c>
      <c r="W8" s="249">
        <v>1.488107097610091</v>
      </c>
      <c r="X8" s="252">
        <v>6.6138120303807524</v>
      </c>
      <c r="Y8" s="249">
        <v>0.73998558903329503</v>
      </c>
    </row>
    <row r="9" spans="1:25" x14ac:dyDescent="0.25">
      <c r="A9" s="350" t="s">
        <v>34</v>
      </c>
      <c r="B9" s="256">
        <v>21.294961515348515</v>
      </c>
      <c r="C9" s="255">
        <v>5.7259390910835535</v>
      </c>
      <c r="D9" s="258">
        <v>11.422599972133192</v>
      </c>
      <c r="E9" s="259">
        <v>2.4116106138971802</v>
      </c>
      <c r="F9" s="256">
        <v>28.812181668748828</v>
      </c>
      <c r="G9" s="255">
        <v>6.6728456166266872</v>
      </c>
      <c r="H9" s="258">
        <v>6.8879544346681696</v>
      </c>
      <c r="I9" s="353">
        <v>2.9159705941669056</v>
      </c>
      <c r="J9" s="256">
        <v>33.059266595413909</v>
      </c>
      <c r="K9" s="255">
        <v>6.9049923946005185</v>
      </c>
      <c r="L9" s="258">
        <v>7.5618988044746418</v>
      </c>
      <c r="M9" s="353">
        <v>2.3297026961054303</v>
      </c>
      <c r="N9" s="256">
        <v>39.132924387913725</v>
      </c>
      <c r="O9" s="255">
        <v>6.9941811922540662</v>
      </c>
      <c r="P9" s="258">
        <v>5.3104772557714153</v>
      </c>
      <c r="Q9" s="353">
        <v>2.3291409434684973</v>
      </c>
      <c r="R9" s="254">
        <v>33.003568449879879</v>
      </c>
      <c r="S9" s="255">
        <v>4.7723592884844397</v>
      </c>
      <c r="T9" s="352">
        <v>5.1522532469654418</v>
      </c>
      <c r="U9" s="353">
        <v>2.3787438618941592</v>
      </c>
      <c r="V9" s="256">
        <v>44.751367262997853</v>
      </c>
      <c r="W9" s="255">
        <v>5.6016377525536472</v>
      </c>
      <c r="X9" s="258">
        <v>4.6182113625175774</v>
      </c>
      <c r="Y9" s="255">
        <v>2.1511923620052733</v>
      </c>
    </row>
  </sheetData>
  <mergeCells count="19">
    <mergeCell ref="A4:A6"/>
    <mergeCell ref="B4:E4"/>
    <mergeCell ref="F4:I4"/>
    <mergeCell ref="J4:M4"/>
    <mergeCell ref="N4:Q4"/>
    <mergeCell ref="V5:W5"/>
    <mergeCell ref="X5:Y5"/>
    <mergeCell ref="V4:Y4"/>
    <mergeCell ref="B5:C5"/>
    <mergeCell ref="D5:E5"/>
    <mergeCell ref="F5:G5"/>
    <mergeCell ref="H5:I5"/>
    <mergeCell ref="J5:K5"/>
    <mergeCell ref="L5:M5"/>
    <mergeCell ref="N5:O5"/>
    <mergeCell ref="P5:Q5"/>
    <mergeCell ref="R5:S5"/>
    <mergeCell ref="R4:U4"/>
    <mergeCell ref="T5:U5"/>
  </mergeCells>
  <hyperlinks>
    <hyperlink ref="A2" location="TOC!A1" display="Return to TOC"/>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zoomScaleNormal="100" workbookViewId="0">
      <selection activeCell="A2" sqref="A2"/>
    </sheetView>
  </sheetViews>
  <sheetFormatPr defaultRowHeight="15" x14ac:dyDescent="0.25"/>
  <cols>
    <col min="1" max="1" width="16.5703125" customWidth="1"/>
    <col min="2" max="3" width="7.28515625" customWidth="1"/>
    <col min="4" max="4" width="12.140625" customWidth="1"/>
    <col min="5" max="5" width="18" customWidth="1"/>
    <col min="6" max="17" width="8.5703125" customWidth="1"/>
  </cols>
  <sheetData>
    <row r="1" spans="1:17" x14ac:dyDescent="0.25">
      <c r="A1" s="558" t="s">
        <v>369</v>
      </c>
      <c r="B1" s="558" t="s">
        <v>370</v>
      </c>
    </row>
    <row r="2" spans="1:17" x14ac:dyDescent="0.25">
      <c r="A2" s="218" t="s">
        <v>285</v>
      </c>
      <c r="B2" s="2"/>
    </row>
    <row r="4" spans="1:17" s="63" customFormat="1" ht="32.25" customHeight="1" x14ac:dyDescent="0.2">
      <c r="A4" s="684" t="s">
        <v>93</v>
      </c>
      <c r="B4" s="685" t="s">
        <v>54</v>
      </c>
      <c r="C4" s="687" t="s">
        <v>20</v>
      </c>
      <c r="D4" s="624" t="s">
        <v>67</v>
      </c>
      <c r="E4" s="622" t="s">
        <v>76</v>
      </c>
      <c r="F4" s="628" t="s">
        <v>68</v>
      </c>
      <c r="G4" s="628"/>
      <c r="H4" s="626" t="s">
        <v>69</v>
      </c>
      <c r="I4" s="627"/>
      <c r="J4" s="628" t="s">
        <v>70</v>
      </c>
      <c r="K4" s="628"/>
      <c r="L4" s="626" t="s">
        <v>71</v>
      </c>
      <c r="M4" s="627"/>
      <c r="N4" s="626" t="s">
        <v>72</v>
      </c>
      <c r="O4" s="627"/>
      <c r="P4" s="628" t="s">
        <v>73</v>
      </c>
      <c r="Q4" s="627"/>
    </row>
    <row r="5" spans="1:17" s="63" customFormat="1" ht="32.25" customHeight="1" x14ac:dyDescent="0.2">
      <c r="A5" s="684"/>
      <c r="B5" s="686"/>
      <c r="C5" s="688"/>
      <c r="D5" s="625"/>
      <c r="E5" s="623"/>
      <c r="F5" s="345" t="s">
        <v>54</v>
      </c>
      <c r="G5" s="345" t="s">
        <v>20</v>
      </c>
      <c r="H5" s="345" t="s">
        <v>54</v>
      </c>
      <c r="I5" s="492" t="s">
        <v>20</v>
      </c>
      <c r="J5" s="345" t="s">
        <v>54</v>
      </c>
      <c r="K5" s="345" t="s">
        <v>20</v>
      </c>
      <c r="L5" s="345" t="s">
        <v>54</v>
      </c>
      <c r="M5" s="492" t="s">
        <v>20</v>
      </c>
      <c r="N5" s="345" t="s">
        <v>54</v>
      </c>
      <c r="O5" s="492" t="s">
        <v>20</v>
      </c>
      <c r="P5" s="345" t="s">
        <v>54</v>
      </c>
      <c r="Q5" s="492" t="s">
        <v>20</v>
      </c>
    </row>
    <row r="6" spans="1:17" x14ac:dyDescent="0.25">
      <c r="A6" s="446" t="s">
        <v>39</v>
      </c>
      <c r="B6" s="364">
        <v>451.22880124572958</v>
      </c>
      <c r="C6" s="478">
        <v>2.3492666021015927</v>
      </c>
      <c r="D6" s="27" t="s">
        <v>121</v>
      </c>
      <c r="E6" s="363">
        <f>P6-F6</f>
        <v>284.59323746060352</v>
      </c>
      <c r="F6" s="151">
        <v>312.32920000000001</v>
      </c>
      <c r="G6" s="26">
        <v>5.8072914847178394</v>
      </c>
      <c r="H6" s="364">
        <v>340.75174297680377</v>
      </c>
      <c r="I6" s="478">
        <v>4.6380952221790652</v>
      </c>
      <c r="J6" s="151">
        <v>391.19799967900019</v>
      </c>
      <c r="K6" s="26">
        <v>3.4014165622178951</v>
      </c>
      <c r="L6" s="364">
        <v>509.16099999999994</v>
      </c>
      <c r="M6" s="478">
        <v>3.0145259354283902</v>
      </c>
      <c r="N6" s="364">
        <v>562.98860646700007</v>
      </c>
      <c r="O6" s="478">
        <v>4.0978187898090459</v>
      </c>
      <c r="P6" s="151">
        <v>596.92243746060353</v>
      </c>
      <c r="Q6" s="478">
        <v>5.8289626758435231</v>
      </c>
    </row>
    <row r="7" spans="1:17" x14ac:dyDescent="0.25">
      <c r="A7" s="446" t="s">
        <v>40</v>
      </c>
      <c r="B7" s="364">
        <v>479.77284179252035</v>
      </c>
      <c r="C7" s="478">
        <v>2.3550464458101357</v>
      </c>
      <c r="D7" s="27" t="s">
        <v>122</v>
      </c>
      <c r="E7" s="363">
        <f>P7-F7</f>
        <v>281.76179999999988</v>
      </c>
      <c r="F7" s="151">
        <v>337.1858000000002</v>
      </c>
      <c r="G7" s="26">
        <v>4.9639605955892794</v>
      </c>
      <c r="H7" s="364">
        <v>368.77969999999993</v>
      </c>
      <c r="I7" s="478">
        <v>3.8004546147369318</v>
      </c>
      <c r="J7" s="151">
        <v>420.08989999999977</v>
      </c>
      <c r="K7" s="26">
        <v>2.8185962828756854</v>
      </c>
      <c r="L7" s="364">
        <v>538.5724334420039</v>
      </c>
      <c r="M7" s="478">
        <v>2.7886559824656274</v>
      </c>
      <c r="N7" s="364">
        <v>588.48439999999971</v>
      </c>
      <c r="O7" s="478">
        <v>3.5452979910440705</v>
      </c>
      <c r="P7" s="151">
        <v>618.94760000000008</v>
      </c>
      <c r="Q7" s="478">
        <v>7.3162437047886222</v>
      </c>
    </row>
    <row r="8" spans="1:17" x14ac:dyDescent="0.25">
      <c r="A8" s="446" t="s">
        <v>41</v>
      </c>
      <c r="B8" s="364">
        <v>505.51730419631542</v>
      </c>
      <c r="C8" s="478">
        <v>2.8426033814973506</v>
      </c>
      <c r="D8" s="27" t="s">
        <v>251</v>
      </c>
      <c r="E8" s="363">
        <f>P8-F8</f>
        <v>292.66345151539406</v>
      </c>
      <c r="F8" s="151">
        <v>356.73441677580615</v>
      </c>
      <c r="G8" s="26">
        <v>5.8442411033235615</v>
      </c>
      <c r="H8" s="364">
        <v>389.33868517440249</v>
      </c>
      <c r="I8" s="478">
        <v>4.4456356371818675</v>
      </c>
      <c r="J8" s="151">
        <v>445.23800471799984</v>
      </c>
      <c r="K8" s="26">
        <v>3.7409874502930496</v>
      </c>
      <c r="L8" s="364">
        <v>566.73370000000034</v>
      </c>
      <c r="M8" s="478">
        <v>3.6192384747626343</v>
      </c>
      <c r="N8" s="364">
        <v>618.45160000000021</v>
      </c>
      <c r="O8" s="478">
        <v>4.0830527234169081</v>
      </c>
      <c r="P8" s="151">
        <v>649.39786829120021</v>
      </c>
      <c r="Q8" s="478">
        <v>5.8452666879111383</v>
      </c>
    </row>
    <row r="9" spans="1:17" x14ac:dyDescent="0.25">
      <c r="A9" s="447" t="s">
        <v>42</v>
      </c>
      <c r="B9" s="369">
        <v>532.08367790530224</v>
      </c>
      <c r="C9" s="479">
        <v>2.7689520366069287</v>
      </c>
      <c r="D9" s="53" t="s">
        <v>123</v>
      </c>
      <c r="E9" s="368">
        <f>P9-F9</f>
        <v>297.80240753699547</v>
      </c>
      <c r="F9" s="153">
        <v>375.00399246300424</v>
      </c>
      <c r="G9" s="52">
        <v>6.338572596504136</v>
      </c>
      <c r="H9" s="369">
        <v>413.44443850560071</v>
      </c>
      <c r="I9" s="479">
        <v>5.3154670006411928</v>
      </c>
      <c r="J9" s="153">
        <v>474.18060000000042</v>
      </c>
      <c r="K9" s="52">
        <v>3.2584719582150878</v>
      </c>
      <c r="L9" s="369">
        <v>593.84219999999982</v>
      </c>
      <c r="M9" s="479">
        <v>3.8421198011820765</v>
      </c>
      <c r="N9" s="369">
        <v>643.7288999999995</v>
      </c>
      <c r="O9" s="479">
        <v>4.6505036216538489</v>
      </c>
      <c r="P9" s="153">
        <v>672.80639999999971</v>
      </c>
      <c r="Q9" s="479">
        <v>5.9416078518717192</v>
      </c>
    </row>
    <row r="10" spans="1:17" x14ac:dyDescent="0.25">
      <c r="B10" s="57"/>
    </row>
  </sheetData>
  <mergeCells count="11">
    <mergeCell ref="A4:A5"/>
    <mergeCell ref="B4:B5"/>
    <mergeCell ref="C4:C5"/>
    <mergeCell ref="D4:D5"/>
    <mergeCell ref="E4:E5"/>
    <mergeCell ref="J4:K4"/>
    <mergeCell ref="L4:M4"/>
    <mergeCell ref="N4:O4"/>
    <mergeCell ref="P4:Q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workbookViewId="0">
      <selection activeCell="A2" sqref="A2"/>
    </sheetView>
  </sheetViews>
  <sheetFormatPr defaultRowHeight="15" x14ac:dyDescent="0.25"/>
  <cols>
    <col min="1" max="1" width="16" customWidth="1"/>
    <col min="2" max="15" width="6.28515625" customWidth="1"/>
    <col min="16" max="17" width="9.42578125" customWidth="1"/>
  </cols>
  <sheetData>
    <row r="1" spans="1:17" x14ac:dyDescent="0.25">
      <c r="A1" s="558" t="s">
        <v>371</v>
      </c>
      <c r="B1" s="558" t="s">
        <v>372</v>
      </c>
    </row>
    <row r="2" spans="1:17" x14ac:dyDescent="0.25">
      <c r="A2" s="218" t="s">
        <v>285</v>
      </c>
      <c r="B2" s="2"/>
    </row>
    <row r="4" spans="1:17" ht="42.75" customHeight="1" x14ac:dyDescent="0.25">
      <c r="A4" s="684" t="s">
        <v>93</v>
      </c>
      <c r="B4" s="600" t="s">
        <v>87</v>
      </c>
      <c r="C4" s="601"/>
      <c r="D4" s="602" t="s">
        <v>78</v>
      </c>
      <c r="E4" s="603"/>
      <c r="F4" s="597" t="s">
        <v>79</v>
      </c>
      <c r="G4" s="597"/>
      <c r="H4" s="602" t="s">
        <v>80</v>
      </c>
      <c r="I4" s="603"/>
      <c r="J4" s="597" t="s">
        <v>81</v>
      </c>
      <c r="K4" s="597"/>
      <c r="L4" s="602" t="s">
        <v>82</v>
      </c>
      <c r="M4" s="603"/>
      <c r="N4" s="597" t="s">
        <v>83</v>
      </c>
      <c r="O4" s="597"/>
      <c r="P4" s="689" t="s">
        <v>88</v>
      </c>
      <c r="Q4" s="690"/>
    </row>
    <row r="5" spans="1:17" ht="15" customHeight="1" x14ac:dyDescent="0.25">
      <c r="A5" s="684"/>
      <c r="B5" s="314" t="s">
        <v>19</v>
      </c>
      <c r="C5" s="313" t="s">
        <v>20</v>
      </c>
      <c r="D5" s="314" t="s">
        <v>19</v>
      </c>
      <c r="E5" s="315" t="s">
        <v>20</v>
      </c>
      <c r="F5" s="313" t="s">
        <v>19</v>
      </c>
      <c r="G5" s="313" t="s">
        <v>20</v>
      </c>
      <c r="H5" s="314" t="s">
        <v>19</v>
      </c>
      <c r="I5" s="315" t="s">
        <v>20</v>
      </c>
      <c r="J5" s="313" t="s">
        <v>19</v>
      </c>
      <c r="K5" s="313" t="s">
        <v>20</v>
      </c>
      <c r="L5" s="314" t="s">
        <v>19</v>
      </c>
      <c r="M5" s="315" t="s">
        <v>20</v>
      </c>
      <c r="N5" s="313" t="s">
        <v>19</v>
      </c>
      <c r="O5" s="313" t="s">
        <v>20</v>
      </c>
      <c r="P5" s="495" t="s">
        <v>19</v>
      </c>
      <c r="Q5" s="493" t="s">
        <v>20</v>
      </c>
    </row>
    <row r="6" spans="1:17" x14ac:dyDescent="0.25">
      <c r="A6" s="21" t="s">
        <v>39</v>
      </c>
      <c r="B6" s="481">
        <v>14.172327897276778</v>
      </c>
      <c r="C6" s="494">
        <v>1.0148623340804448</v>
      </c>
      <c r="D6" s="483">
        <v>22.44301068710401</v>
      </c>
      <c r="E6" s="484">
        <v>1.2247427377379865</v>
      </c>
      <c r="F6" s="485">
        <v>27.604961258442536</v>
      </c>
      <c r="G6" s="494">
        <v>1.0872458952114035</v>
      </c>
      <c r="H6" s="486">
        <v>21.762679997419674</v>
      </c>
      <c r="I6" s="484">
        <v>1.1999461235873532</v>
      </c>
      <c r="J6" s="481">
        <v>10.020128113317099</v>
      </c>
      <c r="K6" s="494">
        <v>0.80489935787258726</v>
      </c>
      <c r="L6" s="483">
        <v>3.392345226678382</v>
      </c>
      <c r="M6" s="484">
        <v>0.51322176712324519</v>
      </c>
      <c r="N6" s="481">
        <v>0.60454681976150726</v>
      </c>
      <c r="O6" s="484">
        <v>0.18926845252965802</v>
      </c>
      <c r="P6" s="457">
        <v>35.779700157176684</v>
      </c>
      <c r="Q6" s="243">
        <v>1.3233813039139024</v>
      </c>
    </row>
    <row r="7" spans="1:17" x14ac:dyDescent="0.25">
      <c r="A7" s="21" t="s">
        <v>40</v>
      </c>
      <c r="B7" s="248">
        <v>7.9374935076217081</v>
      </c>
      <c r="C7" s="346">
        <v>0.64146451702058127</v>
      </c>
      <c r="D7" s="347">
        <v>17.073919842384012</v>
      </c>
      <c r="E7" s="348">
        <v>1.0470621252621155</v>
      </c>
      <c r="F7" s="250">
        <v>25.881479950224577</v>
      </c>
      <c r="G7" s="346">
        <v>1.3248002498426064</v>
      </c>
      <c r="H7" s="252">
        <v>26.557903853605126</v>
      </c>
      <c r="I7" s="348">
        <v>1.256913313342088</v>
      </c>
      <c r="J7" s="248">
        <v>16.014802059989197</v>
      </c>
      <c r="K7" s="346">
        <v>0.91061919917822476</v>
      </c>
      <c r="L7" s="347">
        <v>5.0156755025329067</v>
      </c>
      <c r="M7" s="348">
        <v>0.66262223625041494</v>
      </c>
      <c r="N7" s="248">
        <v>1.5187252836424809</v>
      </c>
      <c r="O7" s="348">
        <v>0.38775468444402283</v>
      </c>
      <c r="P7" s="385">
        <v>49.107106699769652</v>
      </c>
      <c r="Q7" s="346">
        <v>1.4212327650897261</v>
      </c>
    </row>
    <row r="8" spans="1:17" x14ac:dyDescent="0.25">
      <c r="A8" s="21" t="s">
        <v>41</v>
      </c>
      <c r="B8" s="248">
        <v>5.0978878720315954</v>
      </c>
      <c r="C8" s="346">
        <v>0.64649268563680384</v>
      </c>
      <c r="D8" s="347">
        <v>11.757135449865324</v>
      </c>
      <c r="E8" s="348">
        <v>0.88875941883818488</v>
      </c>
      <c r="F8" s="250">
        <v>22.502925749230194</v>
      </c>
      <c r="G8" s="346">
        <v>1.0614678492271161</v>
      </c>
      <c r="H8" s="252">
        <v>26.969873960361063</v>
      </c>
      <c r="I8" s="348">
        <v>1.1547281778427201</v>
      </c>
      <c r="J8" s="248">
        <v>21.14711135948318</v>
      </c>
      <c r="K8" s="346">
        <v>1.1064485886963278</v>
      </c>
      <c r="L8" s="347">
        <v>9.4829678142260363</v>
      </c>
      <c r="M8" s="348">
        <v>0.77683603412812285</v>
      </c>
      <c r="N8" s="248">
        <v>3.0420977948025687</v>
      </c>
      <c r="O8" s="348">
        <v>0.5016849482811816</v>
      </c>
      <c r="P8" s="385">
        <v>60.642050928872948</v>
      </c>
      <c r="Q8" s="346">
        <v>1.4944330470351961</v>
      </c>
    </row>
    <row r="9" spans="1:17" x14ac:dyDescent="0.25">
      <c r="A9" s="350" t="s">
        <v>42</v>
      </c>
      <c r="B9" s="254">
        <v>3.4540506590462221</v>
      </c>
      <c r="C9" s="351">
        <v>0.57257383155792185</v>
      </c>
      <c r="D9" s="352">
        <v>7.6802094590485321</v>
      </c>
      <c r="E9" s="353">
        <v>0.71991314029057174</v>
      </c>
      <c r="F9" s="256">
        <v>16.599719154707799</v>
      </c>
      <c r="G9" s="351">
        <v>0.95139180425805692</v>
      </c>
      <c r="H9" s="258">
        <v>26.357588106864103</v>
      </c>
      <c r="I9" s="353">
        <v>1.2134698129647836</v>
      </c>
      <c r="J9" s="254">
        <v>25.485334341854241</v>
      </c>
      <c r="K9" s="351">
        <v>1.1168136123589314</v>
      </c>
      <c r="L9" s="352">
        <v>14.95460547512133</v>
      </c>
      <c r="M9" s="353">
        <v>0.8727749305161433</v>
      </c>
      <c r="N9" s="254">
        <v>5.4684928033577744</v>
      </c>
      <c r="O9" s="353">
        <v>0.74343249917720511</v>
      </c>
      <c r="P9" s="387">
        <v>72.2660207271975</v>
      </c>
      <c r="Q9" s="351">
        <v>1.1453324923503814</v>
      </c>
    </row>
  </sheetData>
  <mergeCells count="9">
    <mergeCell ref="L4:M4"/>
    <mergeCell ref="N4:O4"/>
    <mergeCell ref="P4:Q4"/>
    <mergeCell ref="J4:K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D13" sqref="D13"/>
    </sheetView>
  </sheetViews>
  <sheetFormatPr defaultRowHeight="15" x14ac:dyDescent="0.25"/>
  <cols>
    <col min="1" max="1" width="16" customWidth="1"/>
    <col min="2" max="22" width="6.42578125" customWidth="1"/>
  </cols>
  <sheetData>
    <row r="1" spans="1:13" x14ac:dyDescent="0.25">
      <c r="A1" s="558" t="s">
        <v>373</v>
      </c>
      <c r="B1" s="558" t="s">
        <v>374</v>
      </c>
    </row>
    <row r="2" spans="1:13" x14ac:dyDescent="0.25">
      <c r="A2" s="218" t="s">
        <v>285</v>
      </c>
      <c r="B2" s="2"/>
    </row>
    <row r="4" spans="1:13" ht="15" customHeight="1" x14ac:dyDescent="0.25">
      <c r="A4" s="609" t="s">
        <v>38</v>
      </c>
      <c r="B4" s="607" t="s">
        <v>12</v>
      </c>
      <c r="C4" s="608"/>
      <c r="D4" s="607" t="s">
        <v>13</v>
      </c>
      <c r="E4" s="608"/>
      <c r="F4" s="607" t="s">
        <v>14</v>
      </c>
      <c r="G4" s="608"/>
      <c r="H4" s="607" t="s">
        <v>15</v>
      </c>
      <c r="I4" s="608"/>
      <c r="J4" s="607" t="s">
        <v>16</v>
      </c>
      <c r="K4" s="608"/>
      <c r="L4" s="607" t="s">
        <v>17</v>
      </c>
      <c r="M4" s="608"/>
    </row>
    <row r="5" spans="1:13" s="18" customFormat="1" ht="30" x14ac:dyDescent="0.25">
      <c r="A5" s="610"/>
      <c r="B5" s="491" t="s">
        <v>54</v>
      </c>
      <c r="C5" s="344" t="s">
        <v>20</v>
      </c>
      <c r="D5" s="491" t="s">
        <v>54</v>
      </c>
      <c r="E5" s="361" t="s">
        <v>20</v>
      </c>
      <c r="F5" s="491" t="s">
        <v>54</v>
      </c>
      <c r="G5" s="344" t="s">
        <v>20</v>
      </c>
      <c r="H5" s="491" t="s">
        <v>54</v>
      </c>
      <c r="I5" s="361" t="s">
        <v>20</v>
      </c>
      <c r="J5" s="491" t="s">
        <v>54</v>
      </c>
      <c r="K5" s="344" t="s">
        <v>20</v>
      </c>
      <c r="L5" s="491" t="s">
        <v>54</v>
      </c>
      <c r="M5" s="344" t="s">
        <v>20</v>
      </c>
    </row>
    <row r="6" spans="1:13" x14ac:dyDescent="0.25">
      <c r="A6" s="21" t="s">
        <v>39</v>
      </c>
      <c r="B6" s="248">
        <v>479.18596231146466</v>
      </c>
      <c r="C6" s="346">
        <v>3.5721457778924619</v>
      </c>
      <c r="D6" s="347">
        <v>481.61476546977963</v>
      </c>
      <c r="E6" s="348">
        <v>2.0963853181949852</v>
      </c>
      <c r="F6" s="250">
        <v>471.79574631764382</v>
      </c>
      <c r="G6" s="349">
        <v>2.5739538135036812</v>
      </c>
      <c r="H6" s="252">
        <v>462.25228297880432</v>
      </c>
      <c r="I6" s="253">
        <v>2.3093275736262613</v>
      </c>
      <c r="J6" s="248">
        <v>454.81677641601692</v>
      </c>
      <c r="K6" s="346">
        <v>2.234510134111781</v>
      </c>
      <c r="L6" s="347">
        <v>451.22880124572958</v>
      </c>
      <c r="M6" s="389">
        <v>2.3492666021015927</v>
      </c>
    </row>
    <row r="7" spans="1:13" x14ac:dyDescent="0.25">
      <c r="A7" s="21" t="s">
        <v>40</v>
      </c>
      <c r="B7" s="248">
        <v>510.89873969175761</v>
      </c>
      <c r="C7" s="249">
        <v>2.4763173994511676</v>
      </c>
      <c r="D7" s="347">
        <v>510.17062538406554</v>
      </c>
      <c r="E7" s="348">
        <v>2.5590862595122483</v>
      </c>
      <c r="F7" s="250">
        <v>501.98739905438487</v>
      </c>
      <c r="G7" s="251">
        <v>2.7008949140425753</v>
      </c>
      <c r="H7" s="252">
        <v>491.00306547487497</v>
      </c>
      <c r="I7" s="253">
        <v>1.8809056598213392</v>
      </c>
      <c r="J7" s="248">
        <v>482.4468575482083</v>
      </c>
      <c r="K7" s="249">
        <v>2.0749736397330394</v>
      </c>
      <c r="L7" s="347">
        <v>479.77284179252035</v>
      </c>
      <c r="M7" s="389">
        <v>2.3550464458101357</v>
      </c>
    </row>
    <row r="8" spans="1:13" x14ac:dyDescent="0.25">
      <c r="A8" s="21" t="s">
        <v>41</v>
      </c>
      <c r="B8" s="248">
        <v>539.41491200103701</v>
      </c>
      <c r="C8" s="249">
        <v>2.3790855744510844</v>
      </c>
      <c r="D8" s="347">
        <v>523.97532462581489</v>
      </c>
      <c r="E8" s="348">
        <v>2.3345399094268209</v>
      </c>
      <c r="F8" s="250">
        <v>528.99735867252423</v>
      </c>
      <c r="G8" s="251">
        <v>2.7237358810386931</v>
      </c>
      <c r="H8" s="252">
        <v>520.37131016139085</v>
      </c>
      <c r="I8" s="253">
        <v>2.5064520650456319</v>
      </c>
      <c r="J8" s="248">
        <v>507.04393142225388</v>
      </c>
      <c r="K8" s="249">
        <v>2.2872204845491808</v>
      </c>
      <c r="L8" s="347">
        <v>505.51730419631542</v>
      </c>
      <c r="M8" s="389">
        <v>2.8426033814973506</v>
      </c>
    </row>
    <row r="9" spans="1:13" x14ac:dyDescent="0.25">
      <c r="A9" s="350" t="s">
        <v>39</v>
      </c>
      <c r="B9" s="254">
        <v>571.62658756796759</v>
      </c>
      <c r="C9" s="351">
        <v>2.9119343058396399</v>
      </c>
      <c r="D9" s="352">
        <v>562.11391513354636</v>
      </c>
      <c r="E9" s="353">
        <v>2.9111371063930038</v>
      </c>
      <c r="F9" s="256">
        <v>563.21883210176259</v>
      </c>
      <c r="G9" s="354">
        <v>3.2057323737489507</v>
      </c>
      <c r="H9" s="258">
        <v>551.70541292322707</v>
      </c>
      <c r="I9" s="259">
        <v>2.51969241694183</v>
      </c>
      <c r="J9" s="254">
        <v>540.13505413261498</v>
      </c>
      <c r="K9" s="351">
        <v>2.9051330870932515</v>
      </c>
      <c r="L9" s="352">
        <v>532.08367790530224</v>
      </c>
      <c r="M9" s="393">
        <v>2.7689520366069287</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workbookViewId="0">
      <selection activeCell="A2" sqref="A2"/>
    </sheetView>
  </sheetViews>
  <sheetFormatPr defaultRowHeight="15" x14ac:dyDescent="0.25"/>
  <cols>
    <col min="1" max="1" width="14.7109375" customWidth="1"/>
    <col min="2" max="25" width="6" customWidth="1"/>
  </cols>
  <sheetData>
    <row r="1" spans="1:25" x14ac:dyDescent="0.25">
      <c r="A1" s="558" t="s">
        <v>375</v>
      </c>
      <c r="B1" s="558" t="s">
        <v>376</v>
      </c>
    </row>
    <row r="2" spans="1:25" x14ac:dyDescent="0.25">
      <c r="A2" s="218" t="s">
        <v>285</v>
      </c>
      <c r="B2" s="2"/>
    </row>
    <row r="4" spans="1:25" s="4" customFormat="1" ht="15" customHeight="1" x14ac:dyDescent="0.25">
      <c r="A4" s="617" t="s">
        <v>38</v>
      </c>
      <c r="B4" s="607" t="s">
        <v>12</v>
      </c>
      <c r="C4" s="611"/>
      <c r="D4" s="611"/>
      <c r="E4" s="608"/>
      <c r="F4" s="607" t="s">
        <v>13</v>
      </c>
      <c r="G4" s="611"/>
      <c r="H4" s="611"/>
      <c r="I4" s="608"/>
      <c r="J4" s="607" t="s">
        <v>14</v>
      </c>
      <c r="K4" s="611"/>
      <c r="L4" s="611"/>
      <c r="M4" s="608"/>
      <c r="N4" s="607" t="s">
        <v>15</v>
      </c>
      <c r="O4" s="611"/>
      <c r="P4" s="611"/>
      <c r="Q4" s="608"/>
      <c r="R4" s="607" t="s">
        <v>16</v>
      </c>
      <c r="S4" s="611"/>
      <c r="T4" s="611"/>
      <c r="U4" s="608"/>
      <c r="V4" s="611" t="s">
        <v>17</v>
      </c>
      <c r="W4" s="611"/>
      <c r="X4" s="611"/>
      <c r="Y4" s="608"/>
    </row>
    <row r="5" spans="1:25" s="130" customFormat="1" ht="30" customHeight="1" x14ac:dyDescent="0.25">
      <c r="A5" s="618"/>
      <c r="B5" s="616" t="s">
        <v>18</v>
      </c>
      <c r="C5" s="614"/>
      <c r="D5" s="614" t="s">
        <v>21</v>
      </c>
      <c r="E5" s="674"/>
      <c r="F5" s="616" t="s">
        <v>18</v>
      </c>
      <c r="G5" s="614"/>
      <c r="H5" s="614" t="s">
        <v>21</v>
      </c>
      <c r="I5" s="674"/>
      <c r="J5" s="616" t="s">
        <v>18</v>
      </c>
      <c r="K5" s="614"/>
      <c r="L5" s="614" t="s">
        <v>21</v>
      </c>
      <c r="M5" s="674"/>
      <c r="N5" s="616" t="s">
        <v>18</v>
      </c>
      <c r="O5" s="614"/>
      <c r="P5" s="614" t="s">
        <v>21</v>
      </c>
      <c r="Q5" s="674"/>
      <c r="R5" s="616" t="s">
        <v>18</v>
      </c>
      <c r="S5" s="614"/>
      <c r="T5" s="614" t="s">
        <v>21</v>
      </c>
      <c r="U5" s="674"/>
      <c r="V5" s="614" t="s">
        <v>18</v>
      </c>
      <c r="W5" s="614"/>
      <c r="X5" s="614" t="s">
        <v>21</v>
      </c>
      <c r="Y5" s="674"/>
    </row>
    <row r="6" spans="1:25" s="4" customFormat="1" x14ac:dyDescent="0.25">
      <c r="A6" s="619"/>
      <c r="B6" s="131" t="s">
        <v>19</v>
      </c>
      <c r="C6" s="132" t="s">
        <v>20</v>
      </c>
      <c r="D6" s="132" t="s">
        <v>19</v>
      </c>
      <c r="E6" s="356" t="s">
        <v>20</v>
      </c>
      <c r="F6" s="131" t="s">
        <v>19</v>
      </c>
      <c r="G6" s="132" t="s">
        <v>20</v>
      </c>
      <c r="H6" s="132" t="s">
        <v>19</v>
      </c>
      <c r="I6" s="356" t="s">
        <v>20</v>
      </c>
      <c r="J6" s="131" t="s">
        <v>19</v>
      </c>
      <c r="K6" s="132" t="s">
        <v>20</v>
      </c>
      <c r="L6" s="132" t="s">
        <v>19</v>
      </c>
      <c r="M6" s="356" t="s">
        <v>20</v>
      </c>
      <c r="N6" s="131" t="s">
        <v>19</v>
      </c>
      <c r="O6" s="132" t="s">
        <v>20</v>
      </c>
      <c r="P6" s="132" t="s">
        <v>19</v>
      </c>
      <c r="Q6" s="356" t="s">
        <v>20</v>
      </c>
      <c r="R6" s="131" t="s">
        <v>19</v>
      </c>
      <c r="S6" s="132" t="s">
        <v>20</v>
      </c>
      <c r="T6" s="132" t="s">
        <v>19</v>
      </c>
      <c r="U6" s="356" t="s">
        <v>20</v>
      </c>
      <c r="V6" s="132" t="s">
        <v>19</v>
      </c>
      <c r="W6" s="132" t="s">
        <v>20</v>
      </c>
      <c r="X6" s="132" t="s">
        <v>19</v>
      </c>
      <c r="Y6" s="356" t="s">
        <v>20</v>
      </c>
    </row>
    <row r="7" spans="1:25" x14ac:dyDescent="0.25">
      <c r="A7" s="21" t="s">
        <v>39</v>
      </c>
      <c r="B7" s="496">
        <v>25.777782015456165</v>
      </c>
      <c r="C7" s="389">
        <v>1.582886848264125</v>
      </c>
      <c r="D7" s="252">
        <v>7.8677795667053232</v>
      </c>
      <c r="E7" s="389">
        <v>0.62634619774645672</v>
      </c>
      <c r="F7" s="496">
        <v>22.894241959562173</v>
      </c>
      <c r="G7" s="389">
        <v>1.1101917588381724</v>
      </c>
      <c r="H7" s="252">
        <v>6.4209689965576091</v>
      </c>
      <c r="I7" s="389">
        <v>0.62974251949638982</v>
      </c>
      <c r="J7" s="496">
        <v>27.287307201380678</v>
      </c>
      <c r="K7" s="389">
        <v>1.2484522415483934</v>
      </c>
      <c r="L7" s="252">
        <v>6.3711830584299847</v>
      </c>
      <c r="M7" s="389">
        <v>0.7293159052597713</v>
      </c>
      <c r="N7" s="496">
        <v>33.191628856865506</v>
      </c>
      <c r="O7" s="389">
        <v>1.1326482892763243</v>
      </c>
      <c r="P7" s="252">
        <v>5.7002048932144742</v>
      </c>
      <c r="Q7" s="389">
        <v>0.56169217288979167</v>
      </c>
      <c r="R7" s="496">
        <v>35.445433091399735</v>
      </c>
      <c r="S7" s="389">
        <v>1.2307088766323533</v>
      </c>
      <c r="T7" s="252">
        <v>4.4474729256139671</v>
      </c>
      <c r="U7" s="389">
        <v>0.58972326241456363</v>
      </c>
      <c r="V7" s="390">
        <v>36.61533858438078</v>
      </c>
      <c r="W7" s="389">
        <v>1.2301131611152032</v>
      </c>
      <c r="X7" s="347">
        <v>3.9968920464398936</v>
      </c>
      <c r="Y7" s="389">
        <v>0.55081443868681823</v>
      </c>
    </row>
    <row r="8" spans="1:25" x14ac:dyDescent="0.25">
      <c r="A8" s="21" t="s">
        <v>40</v>
      </c>
      <c r="B8" s="496">
        <v>15.81762211214512</v>
      </c>
      <c r="C8" s="389">
        <v>0.92888091077849766</v>
      </c>
      <c r="D8" s="252">
        <v>14.293338609521726</v>
      </c>
      <c r="E8" s="389">
        <v>1.0569235633335616</v>
      </c>
      <c r="F8" s="496">
        <v>14.328661316165201</v>
      </c>
      <c r="G8" s="389">
        <v>1.3732181949330089</v>
      </c>
      <c r="H8" s="252">
        <v>12.627440528747787</v>
      </c>
      <c r="I8" s="389">
        <v>1.0275536624906525</v>
      </c>
      <c r="J8" s="496">
        <v>17.278402418872794</v>
      </c>
      <c r="K8" s="389">
        <v>1.2117332533846001</v>
      </c>
      <c r="L8" s="252">
        <v>11.446459956053662</v>
      </c>
      <c r="M8" s="389">
        <v>1.0955334871693452</v>
      </c>
      <c r="N8" s="496">
        <v>21.599525094700159</v>
      </c>
      <c r="O8" s="389">
        <v>1.1392129522940666</v>
      </c>
      <c r="P8" s="252">
        <v>9.7432293992220291</v>
      </c>
      <c r="Q8" s="389">
        <v>0.67454586181641107</v>
      </c>
      <c r="R8" s="496">
        <v>23.941848177296578</v>
      </c>
      <c r="S8" s="389">
        <v>1.1209892947754281</v>
      </c>
      <c r="T8" s="252">
        <v>7.4643880483775877</v>
      </c>
      <c r="U8" s="389">
        <v>0.77116284095593501</v>
      </c>
      <c r="V8" s="390">
        <v>25.011413350005682</v>
      </c>
      <c r="W8" s="389">
        <v>1.0369114144911251</v>
      </c>
      <c r="X8" s="347">
        <v>6.534400786175377</v>
      </c>
      <c r="Y8" s="389">
        <v>0.77468763199540458</v>
      </c>
    </row>
    <row r="9" spans="1:25" x14ac:dyDescent="0.25">
      <c r="A9" s="21" t="s">
        <v>41</v>
      </c>
      <c r="B9" s="496">
        <v>9.5484675688034919</v>
      </c>
      <c r="C9" s="389">
        <v>0.72033099374252696</v>
      </c>
      <c r="D9" s="252">
        <v>22.825230164282523</v>
      </c>
      <c r="E9" s="389">
        <v>1.1341219193195491</v>
      </c>
      <c r="F9" s="496">
        <v>10.483260025330877</v>
      </c>
      <c r="G9" s="389">
        <v>0.6617964089990348</v>
      </c>
      <c r="H9" s="252">
        <v>15.758919675119609</v>
      </c>
      <c r="I9" s="389">
        <v>0.88706061180995266</v>
      </c>
      <c r="J9" s="496">
        <v>10.662807709271409</v>
      </c>
      <c r="K9" s="389">
        <v>0.76884166793558661</v>
      </c>
      <c r="L9" s="252">
        <v>18.632298548456593</v>
      </c>
      <c r="M9" s="389">
        <v>1.2122174233453398</v>
      </c>
      <c r="N9" s="496">
        <v>12.854646268672749</v>
      </c>
      <c r="O9" s="389">
        <v>0.95248930696299328</v>
      </c>
      <c r="P9" s="252">
        <v>17.137918161436311</v>
      </c>
      <c r="Q9" s="389">
        <v>1.0044285593277327</v>
      </c>
      <c r="R9" s="496">
        <v>16.069455401417976</v>
      </c>
      <c r="S9" s="389">
        <v>0.91196446349205151</v>
      </c>
      <c r="T9" s="252">
        <v>12.034965568569003</v>
      </c>
      <c r="U9" s="389">
        <v>0.96487948321581196</v>
      </c>
      <c r="V9" s="390">
        <v>16.855023321896905</v>
      </c>
      <c r="W9" s="389">
        <v>0.95970124505773113</v>
      </c>
      <c r="X9" s="347">
        <v>12.525065609028596</v>
      </c>
      <c r="Y9" s="389">
        <v>0.94373042785556027</v>
      </c>
    </row>
    <row r="10" spans="1:25" x14ac:dyDescent="0.25">
      <c r="A10" s="350" t="s">
        <v>42</v>
      </c>
      <c r="B10" s="497">
        <v>4.9368175310404236</v>
      </c>
      <c r="C10" s="393">
        <v>0.66403956375922979</v>
      </c>
      <c r="D10" s="258">
        <v>34.986960311594316</v>
      </c>
      <c r="E10" s="393">
        <v>1.5147751965274574</v>
      </c>
      <c r="F10" s="497">
        <v>4.4637301766143054</v>
      </c>
      <c r="G10" s="393">
        <v>0.47135173741638026</v>
      </c>
      <c r="H10" s="258">
        <v>30.212221432551804</v>
      </c>
      <c r="I10" s="393">
        <v>1.4997399428614444</v>
      </c>
      <c r="J10" s="497">
        <v>5.1650551815906462</v>
      </c>
      <c r="K10" s="393">
        <v>0.51437625724882863</v>
      </c>
      <c r="L10" s="258">
        <v>30.522237129516999</v>
      </c>
      <c r="M10" s="393">
        <v>1.9741924936695934</v>
      </c>
      <c r="N10" s="497">
        <v>7.8369609923320427</v>
      </c>
      <c r="O10" s="393">
        <v>0.68493946793789307</v>
      </c>
      <c r="P10" s="258">
        <v>27.761231083593195</v>
      </c>
      <c r="Q10" s="393">
        <v>1.3127238787559192</v>
      </c>
      <c r="R10" s="497">
        <v>8.7724205349226221</v>
      </c>
      <c r="S10" s="393">
        <v>0.84125567346781438</v>
      </c>
      <c r="T10" s="258">
        <v>22.682854225918213</v>
      </c>
      <c r="U10" s="393">
        <v>1.424009350968473</v>
      </c>
      <c r="V10" s="394">
        <v>11.13426011809474</v>
      </c>
      <c r="W10" s="393">
        <v>0.84613022452925613</v>
      </c>
      <c r="X10" s="352">
        <v>20.423098278479081</v>
      </c>
      <c r="Y10" s="393">
        <v>1.1844661264770695</v>
      </c>
    </row>
  </sheetData>
  <mergeCells count="19">
    <mergeCell ref="X5:Y5"/>
    <mergeCell ref="V4:Y4"/>
    <mergeCell ref="B5:C5"/>
    <mergeCell ref="D5:E5"/>
    <mergeCell ref="F5:G5"/>
    <mergeCell ref="H5:I5"/>
    <mergeCell ref="J5:K5"/>
    <mergeCell ref="L5:M5"/>
    <mergeCell ref="N5:O5"/>
    <mergeCell ref="P5:Q5"/>
    <mergeCell ref="R5:S5"/>
    <mergeCell ref="R4:U4"/>
    <mergeCell ref="T5:U5"/>
    <mergeCell ref="J4:M4"/>
    <mergeCell ref="N4:Q4"/>
    <mergeCell ref="V5:W5"/>
    <mergeCell ref="A4:A6"/>
    <mergeCell ref="B4:E4"/>
    <mergeCell ref="F4:I4"/>
  </mergeCells>
  <hyperlinks>
    <hyperlink ref="A2" location="TOC!A1" display="Return to TOC"/>
  </hyperlink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15.5703125" customWidth="1"/>
    <col min="2" max="3" width="7.140625" customWidth="1"/>
    <col min="4" max="4" width="12" customWidth="1"/>
    <col min="5" max="5" width="17.42578125" customWidth="1"/>
    <col min="6" max="17" width="8.85546875" customWidth="1"/>
    <col min="18" max="18" width="9.28515625" bestFit="1" customWidth="1"/>
  </cols>
  <sheetData>
    <row r="1" spans="1:17" x14ac:dyDescent="0.25">
      <c r="A1" s="558" t="s">
        <v>377</v>
      </c>
      <c r="B1" s="558" t="s">
        <v>378</v>
      </c>
    </row>
    <row r="2" spans="1:17" x14ac:dyDescent="0.25">
      <c r="A2" s="218" t="s">
        <v>285</v>
      </c>
      <c r="B2" s="2"/>
    </row>
    <row r="4" spans="1:17" s="63" customFormat="1" ht="32.25" customHeight="1" x14ac:dyDescent="0.2">
      <c r="A4" s="684" t="s">
        <v>61</v>
      </c>
      <c r="B4" s="685" t="s">
        <v>54</v>
      </c>
      <c r="C4" s="687" t="s">
        <v>20</v>
      </c>
      <c r="D4" s="624" t="s">
        <v>67</v>
      </c>
      <c r="E4" s="622" t="s">
        <v>76</v>
      </c>
      <c r="F4" s="628" t="s">
        <v>68</v>
      </c>
      <c r="G4" s="628"/>
      <c r="H4" s="626" t="s">
        <v>69</v>
      </c>
      <c r="I4" s="627"/>
      <c r="J4" s="628" t="s">
        <v>70</v>
      </c>
      <c r="K4" s="628"/>
      <c r="L4" s="626" t="s">
        <v>71</v>
      </c>
      <c r="M4" s="627"/>
      <c r="N4" s="628" t="s">
        <v>72</v>
      </c>
      <c r="O4" s="628"/>
      <c r="P4" s="626" t="s">
        <v>73</v>
      </c>
      <c r="Q4" s="627"/>
    </row>
    <row r="5" spans="1:17" s="63" customFormat="1" ht="17.25" customHeight="1" x14ac:dyDescent="0.2">
      <c r="A5" s="684"/>
      <c r="B5" s="686"/>
      <c r="C5" s="688"/>
      <c r="D5" s="625"/>
      <c r="E5" s="623"/>
      <c r="F5" s="361" t="s">
        <v>74</v>
      </c>
      <c r="G5" s="361" t="s">
        <v>20</v>
      </c>
      <c r="H5" s="491" t="s">
        <v>74</v>
      </c>
      <c r="I5" s="492" t="s">
        <v>20</v>
      </c>
      <c r="J5" s="361" t="s">
        <v>74</v>
      </c>
      <c r="K5" s="361" t="s">
        <v>20</v>
      </c>
      <c r="L5" s="491" t="s">
        <v>74</v>
      </c>
      <c r="M5" s="492" t="s">
        <v>20</v>
      </c>
      <c r="N5" s="361" t="s">
        <v>74</v>
      </c>
      <c r="O5" s="361" t="s">
        <v>20</v>
      </c>
      <c r="P5" s="491" t="s">
        <v>74</v>
      </c>
      <c r="Q5" s="492" t="s">
        <v>20</v>
      </c>
    </row>
    <row r="6" spans="1:17" x14ac:dyDescent="0.25">
      <c r="A6" s="424" t="s">
        <v>36</v>
      </c>
      <c r="B6" s="364">
        <v>425.96993112196361</v>
      </c>
      <c r="C6" s="478">
        <v>6.2911498775838286</v>
      </c>
      <c r="D6" s="27" t="s">
        <v>124</v>
      </c>
      <c r="E6" s="363">
        <f>P6-F6</f>
        <v>293.67749560680005</v>
      </c>
      <c r="F6" s="151">
        <v>281.93268983659988</v>
      </c>
      <c r="G6" s="26">
        <v>10.68692871997427</v>
      </c>
      <c r="H6" s="364">
        <v>312.7868000000002</v>
      </c>
      <c r="I6" s="478">
        <v>10.035655010240538</v>
      </c>
      <c r="J6" s="151">
        <v>362.54499999999973</v>
      </c>
      <c r="K6" s="26">
        <v>8.7720576088240794</v>
      </c>
      <c r="L6" s="364">
        <v>488.59964199149999</v>
      </c>
      <c r="M6" s="478">
        <v>7.5755012279841631</v>
      </c>
      <c r="N6" s="151">
        <v>542.80090000000007</v>
      </c>
      <c r="O6" s="26">
        <v>9.845622662590694</v>
      </c>
      <c r="P6" s="364">
        <v>575.61018544339993</v>
      </c>
      <c r="Q6" s="478">
        <v>12.877599616107009</v>
      </c>
    </row>
    <row r="7" spans="1:17" x14ac:dyDescent="0.25">
      <c r="A7" s="426" t="s">
        <v>37</v>
      </c>
      <c r="B7" s="369">
        <v>494.71726454578675</v>
      </c>
      <c r="C7" s="479">
        <v>2.0454039197371459</v>
      </c>
      <c r="D7" s="53" t="s">
        <v>125</v>
      </c>
      <c r="E7" s="368">
        <f>P7-F7</f>
        <v>302.96346143470254</v>
      </c>
      <c r="F7" s="153">
        <v>342.14830000000001</v>
      </c>
      <c r="G7" s="52">
        <v>3.5942674393509004</v>
      </c>
      <c r="H7" s="369">
        <v>374.92429999999979</v>
      </c>
      <c r="I7" s="479">
        <v>2.466558645292833</v>
      </c>
      <c r="J7" s="153">
        <v>431.20281419002157</v>
      </c>
      <c r="K7" s="52">
        <v>2.1560982430295628</v>
      </c>
      <c r="L7" s="369">
        <v>558.27859999999987</v>
      </c>
      <c r="M7" s="479">
        <v>2.2056330711171608</v>
      </c>
      <c r="N7" s="153">
        <v>612.84064751600465</v>
      </c>
      <c r="O7" s="52">
        <v>2.8379585215552741</v>
      </c>
      <c r="P7" s="369">
        <v>645.11176143470254</v>
      </c>
      <c r="Q7" s="479">
        <v>4.2173373792261923</v>
      </c>
    </row>
  </sheetData>
  <mergeCells count="11">
    <mergeCell ref="A4:A5"/>
    <mergeCell ref="B4:B5"/>
    <mergeCell ref="C4:C5"/>
    <mergeCell ref="D4:D5"/>
    <mergeCell ref="E4:E5"/>
    <mergeCell ref="P4:Q4"/>
    <mergeCell ref="F4:G4"/>
    <mergeCell ref="H4:I4"/>
    <mergeCell ref="J4:K4"/>
    <mergeCell ref="L4:M4"/>
    <mergeCell ref="N4:O4"/>
  </mergeCells>
  <hyperlinks>
    <hyperlink ref="A2" location="TOC!A1" display="Return to TOC"/>
  </hyperlinks>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16.7109375" customWidth="1"/>
    <col min="2" max="15" width="6.28515625" customWidth="1"/>
    <col min="16" max="17" width="9" customWidth="1"/>
  </cols>
  <sheetData>
    <row r="1" spans="1:17" x14ac:dyDescent="0.25">
      <c r="A1" s="558" t="s">
        <v>379</v>
      </c>
      <c r="B1" s="558" t="s">
        <v>380</v>
      </c>
    </row>
    <row r="2" spans="1:17" x14ac:dyDescent="0.25">
      <c r="A2" s="218" t="s">
        <v>285</v>
      </c>
      <c r="B2" s="2"/>
    </row>
    <row r="4" spans="1:17" ht="42.75" customHeight="1" x14ac:dyDescent="0.25">
      <c r="A4" s="691" t="s">
        <v>61</v>
      </c>
      <c r="B4" s="600" t="s">
        <v>87</v>
      </c>
      <c r="C4" s="601"/>
      <c r="D4" s="602" t="s">
        <v>78</v>
      </c>
      <c r="E4" s="603"/>
      <c r="F4" s="597" t="s">
        <v>79</v>
      </c>
      <c r="G4" s="597"/>
      <c r="H4" s="602" t="s">
        <v>80</v>
      </c>
      <c r="I4" s="603"/>
      <c r="J4" s="597" t="s">
        <v>81</v>
      </c>
      <c r="K4" s="597"/>
      <c r="L4" s="602" t="s">
        <v>82</v>
      </c>
      <c r="M4" s="603"/>
      <c r="N4" s="597" t="s">
        <v>83</v>
      </c>
      <c r="O4" s="597"/>
      <c r="P4" s="604" t="s">
        <v>88</v>
      </c>
      <c r="Q4" s="605"/>
    </row>
    <row r="5" spans="1:17" ht="15" customHeight="1" x14ac:dyDescent="0.25">
      <c r="A5" s="691"/>
      <c r="B5" s="314" t="s">
        <v>19</v>
      </c>
      <c r="C5" s="313" t="s">
        <v>20</v>
      </c>
      <c r="D5" s="314" t="s">
        <v>19</v>
      </c>
      <c r="E5" s="472" t="s">
        <v>20</v>
      </c>
      <c r="F5" s="313" t="s">
        <v>19</v>
      </c>
      <c r="G5" s="313" t="s">
        <v>20</v>
      </c>
      <c r="H5" s="314" t="s">
        <v>19</v>
      </c>
      <c r="I5" s="472" t="s">
        <v>20</v>
      </c>
      <c r="J5" s="313" t="s">
        <v>19</v>
      </c>
      <c r="K5" s="313" t="s">
        <v>20</v>
      </c>
      <c r="L5" s="314" t="s">
        <v>19</v>
      </c>
      <c r="M5" s="472" t="s">
        <v>20</v>
      </c>
      <c r="N5" s="313" t="s">
        <v>19</v>
      </c>
      <c r="O5" s="313" t="s">
        <v>20</v>
      </c>
      <c r="P5" s="321" t="s">
        <v>19</v>
      </c>
      <c r="Q5" s="472" t="s">
        <v>20</v>
      </c>
    </row>
    <row r="6" spans="1:17" x14ac:dyDescent="0.25">
      <c r="A6" s="395" t="s">
        <v>36</v>
      </c>
      <c r="B6" s="481">
        <v>23.324147640624293</v>
      </c>
      <c r="C6" s="482">
        <v>3.1255637094687807</v>
      </c>
      <c r="D6" s="483">
        <v>25.105602573032701</v>
      </c>
      <c r="E6" s="484">
        <v>2.8243572316819607</v>
      </c>
      <c r="F6" s="485">
        <v>24.396961125691764</v>
      </c>
      <c r="G6" s="482">
        <v>2.3653328309879886</v>
      </c>
      <c r="H6" s="486">
        <v>17.717338545551403</v>
      </c>
      <c r="I6" s="484">
        <v>2.1590124460157338</v>
      </c>
      <c r="J6" s="481">
        <v>6.9531773412753566</v>
      </c>
      <c r="K6" s="482">
        <v>1.5421468941269332</v>
      </c>
      <c r="L6" s="483">
        <v>2.2210933215167676</v>
      </c>
      <c r="M6" s="484">
        <v>1.0335560526621543</v>
      </c>
      <c r="N6" s="481">
        <v>0.28167945230774311</v>
      </c>
      <c r="O6" s="482">
        <v>0.30505160124755876</v>
      </c>
      <c r="P6" s="457">
        <v>27.173288660651281</v>
      </c>
      <c r="Q6" s="243">
        <v>2.7763063548644809</v>
      </c>
    </row>
    <row r="7" spans="1:17" x14ac:dyDescent="0.25">
      <c r="A7" s="461" t="s">
        <v>37</v>
      </c>
      <c r="B7" s="500">
        <v>7.0710433591589732</v>
      </c>
      <c r="C7" s="501">
        <v>0.45763208270772526</v>
      </c>
      <c r="D7" s="502">
        <v>14.354070851013693</v>
      </c>
      <c r="E7" s="503">
        <v>0.56839531271636079</v>
      </c>
      <c r="F7" s="504">
        <v>23.085574700199167</v>
      </c>
      <c r="G7" s="501">
        <v>0.58452245365785804</v>
      </c>
      <c r="H7" s="505">
        <v>25.662884192328317</v>
      </c>
      <c r="I7" s="503">
        <v>0.55241003518024989</v>
      </c>
      <c r="J7" s="500">
        <v>18.610004485676413</v>
      </c>
      <c r="K7" s="501">
        <v>0.51600822552729209</v>
      </c>
      <c r="L7" s="502">
        <v>8.4622777042421848</v>
      </c>
      <c r="M7" s="503">
        <v>0.40002898981952051</v>
      </c>
      <c r="N7" s="500">
        <v>2.7541447073812888</v>
      </c>
      <c r="O7" s="501">
        <v>0.31574597023768181</v>
      </c>
      <c r="P7" s="387">
        <v>55.489311089628131</v>
      </c>
      <c r="Q7" s="255">
        <v>0.89851793491901744</v>
      </c>
    </row>
  </sheetData>
  <mergeCells count="9">
    <mergeCell ref="L4:M4"/>
    <mergeCell ref="N4:O4"/>
    <mergeCell ref="P4:Q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F18" sqref="F18"/>
    </sheetView>
  </sheetViews>
  <sheetFormatPr defaultRowHeight="15" x14ac:dyDescent="0.25"/>
  <cols>
    <col min="1" max="1" width="15.7109375" customWidth="1"/>
    <col min="2" max="25" width="6.28515625" customWidth="1"/>
  </cols>
  <sheetData>
    <row r="1" spans="1:13" x14ac:dyDescent="0.25">
      <c r="A1" s="558" t="s">
        <v>381</v>
      </c>
      <c r="B1" s="558" t="s">
        <v>382</v>
      </c>
    </row>
    <row r="2" spans="1:13" x14ac:dyDescent="0.25">
      <c r="A2" s="218" t="s">
        <v>285</v>
      </c>
      <c r="B2" s="2"/>
    </row>
    <row r="4" spans="1:13" ht="15" customHeight="1" x14ac:dyDescent="0.25">
      <c r="A4" s="609" t="s">
        <v>61</v>
      </c>
      <c r="B4" s="681" t="s">
        <v>12</v>
      </c>
      <c r="C4" s="682"/>
      <c r="D4" s="681" t="s">
        <v>13</v>
      </c>
      <c r="E4" s="682"/>
      <c r="F4" s="681" t="s">
        <v>14</v>
      </c>
      <c r="G4" s="682"/>
      <c r="H4" s="681" t="s">
        <v>15</v>
      </c>
      <c r="I4" s="682"/>
      <c r="J4" s="681" t="s">
        <v>16</v>
      </c>
      <c r="K4" s="682"/>
      <c r="L4" s="681" t="s">
        <v>17</v>
      </c>
      <c r="M4" s="682"/>
    </row>
    <row r="5" spans="1:13" s="18" customFormat="1" ht="30" x14ac:dyDescent="0.25">
      <c r="A5" s="610"/>
      <c r="B5" s="506" t="s">
        <v>54</v>
      </c>
      <c r="C5" s="507" t="s">
        <v>20</v>
      </c>
      <c r="D5" s="506" t="s">
        <v>54</v>
      </c>
      <c r="E5" s="507" t="s">
        <v>20</v>
      </c>
      <c r="F5" s="506" t="s">
        <v>54</v>
      </c>
      <c r="G5" s="507" t="s">
        <v>20</v>
      </c>
      <c r="H5" s="506" t="s">
        <v>54</v>
      </c>
      <c r="I5" s="507" t="s">
        <v>20</v>
      </c>
      <c r="J5" s="506" t="s">
        <v>54</v>
      </c>
      <c r="K5" s="507" t="s">
        <v>20</v>
      </c>
      <c r="L5" s="506" t="s">
        <v>54</v>
      </c>
      <c r="M5" s="507" t="s">
        <v>20</v>
      </c>
    </row>
    <row r="6" spans="1:13" x14ac:dyDescent="0.25">
      <c r="A6" s="21" t="s">
        <v>36</v>
      </c>
      <c r="B6" s="240">
        <v>440.20766453429195</v>
      </c>
      <c r="C6" s="241">
        <v>5.4285192586274498</v>
      </c>
      <c r="D6" s="240">
        <v>441.82722575525656</v>
      </c>
      <c r="E6" s="241">
        <v>7.3050397722034957</v>
      </c>
      <c r="F6" s="240">
        <v>441.23110628014331</v>
      </c>
      <c r="G6" s="241">
        <v>5.3156830169664326</v>
      </c>
      <c r="H6" s="240">
        <v>417.24865683837606</v>
      </c>
      <c r="I6" s="241">
        <v>4.7660540342743047</v>
      </c>
      <c r="J6" s="240">
        <v>427.07091990808567</v>
      </c>
      <c r="K6" s="241">
        <v>3.0816527384800896</v>
      </c>
      <c r="L6" s="730">
        <v>425.96993112196361</v>
      </c>
      <c r="M6" s="731">
        <v>6.2911498775838286</v>
      </c>
    </row>
    <row r="7" spans="1:13" x14ac:dyDescent="0.25">
      <c r="A7" s="350" t="s">
        <v>37</v>
      </c>
      <c r="B7" s="263">
        <v>526.16054683156551</v>
      </c>
      <c r="C7" s="733">
        <v>2.1136206195019218</v>
      </c>
      <c r="D7" s="263">
        <v>522.2670829479132</v>
      </c>
      <c r="E7" s="733">
        <v>2.2525681343524528</v>
      </c>
      <c r="F7" s="263">
        <v>516.75770039055192</v>
      </c>
      <c r="G7" s="733">
        <v>2.467283360222094</v>
      </c>
      <c r="H7" s="263">
        <v>507.28698990961766</v>
      </c>
      <c r="I7" s="733">
        <v>1.6035558778086199</v>
      </c>
      <c r="J7" s="263">
        <v>496.79553596620678</v>
      </c>
      <c r="K7" s="733">
        <v>1.6522995027054901</v>
      </c>
      <c r="L7" s="504">
        <v>494.71726454578675</v>
      </c>
      <c r="M7" s="732">
        <v>2.0454039197371459</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zoomScaleNormal="100" workbookViewId="0">
      <selection activeCell="A2" sqref="A2"/>
    </sheetView>
  </sheetViews>
  <sheetFormatPr defaultRowHeight="15" x14ac:dyDescent="0.25"/>
  <cols>
    <col min="1" max="1" width="12" customWidth="1"/>
    <col min="2" max="22" width="6.42578125" customWidth="1"/>
  </cols>
  <sheetData>
    <row r="1" spans="1:14" x14ac:dyDescent="0.25">
      <c r="A1" s="2" t="s">
        <v>298</v>
      </c>
      <c r="B1" s="2" t="s">
        <v>57</v>
      </c>
    </row>
    <row r="2" spans="1:14" ht="19.5" customHeight="1" x14ac:dyDescent="0.25">
      <c r="A2" s="218" t="s">
        <v>297</v>
      </c>
      <c r="B2" s="2"/>
    </row>
    <row r="4" spans="1:14" ht="18.75" customHeight="1" x14ac:dyDescent="0.25">
      <c r="A4" s="583"/>
      <c r="B4" s="582" t="s">
        <v>12</v>
      </c>
      <c r="C4" s="581"/>
      <c r="D4" s="580" t="s">
        <v>13</v>
      </c>
      <c r="E4" s="580"/>
      <c r="F4" s="582" t="s">
        <v>14</v>
      </c>
      <c r="G4" s="581"/>
      <c r="H4" s="580" t="s">
        <v>15</v>
      </c>
      <c r="I4" s="580"/>
      <c r="J4" s="582" t="s">
        <v>16</v>
      </c>
      <c r="K4" s="581"/>
      <c r="L4" s="580" t="s">
        <v>17</v>
      </c>
      <c r="M4" s="581"/>
    </row>
    <row r="5" spans="1:14" ht="30" x14ac:dyDescent="0.25">
      <c r="A5" s="584"/>
      <c r="B5" s="13" t="s">
        <v>54</v>
      </c>
      <c r="C5" s="19" t="s">
        <v>20</v>
      </c>
      <c r="D5" s="13" t="s">
        <v>54</v>
      </c>
      <c r="E5" s="20" t="s">
        <v>20</v>
      </c>
      <c r="F5" s="13" t="s">
        <v>54</v>
      </c>
      <c r="G5" s="19" t="s">
        <v>20</v>
      </c>
      <c r="H5" s="13" t="s">
        <v>54</v>
      </c>
      <c r="I5" s="20" t="s">
        <v>20</v>
      </c>
      <c r="J5" s="13" t="s">
        <v>54</v>
      </c>
      <c r="K5" s="19" t="s">
        <v>20</v>
      </c>
      <c r="L5" s="13" t="s">
        <v>54</v>
      </c>
      <c r="M5" s="19" t="s">
        <v>20</v>
      </c>
    </row>
    <row r="6" spans="1:14" ht="20.25" customHeight="1" x14ac:dyDescent="0.25">
      <c r="A6" s="225" t="s">
        <v>63</v>
      </c>
      <c r="B6" s="226">
        <v>524.2660042541886</v>
      </c>
      <c r="C6" s="227">
        <v>2.1484469893210556</v>
      </c>
      <c r="D6" s="228">
        <v>519.90774829966153</v>
      </c>
      <c r="E6" s="229">
        <v>2.2406177917405601</v>
      </c>
      <c r="F6" s="230">
        <v>514.34046239919451</v>
      </c>
      <c r="G6" s="231">
        <v>2.5282433236562447</v>
      </c>
      <c r="H6" s="232">
        <v>504.15076631112896</v>
      </c>
      <c r="I6" s="233">
        <v>1.6430784731552608</v>
      </c>
      <c r="J6" s="226">
        <v>493.89623115605883</v>
      </c>
      <c r="K6" s="227">
        <v>1.6053521703575198</v>
      </c>
      <c r="L6" s="234">
        <v>491.36002524263733</v>
      </c>
      <c r="M6" s="235">
        <v>1.9398330002982749</v>
      </c>
      <c r="N6" s="17"/>
    </row>
  </sheetData>
  <mergeCells count="7">
    <mergeCell ref="L4:M4"/>
    <mergeCell ref="J4:K4"/>
    <mergeCell ref="A4:A5"/>
    <mergeCell ref="B4:C4"/>
    <mergeCell ref="D4:E4"/>
    <mergeCell ref="F4:G4"/>
    <mergeCell ref="H4:I4"/>
  </mergeCells>
  <hyperlinks>
    <hyperlink ref="A2" location="TOC!A1" display="Back to TOC"/>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workbookViewId="0">
      <selection activeCell="A2" sqref="A2"/>
    </sheetView>
  </sheetViews>
  <sheetFormatPr defaultRowHeight="15" x14ac:dyDescent="0.25"/>
  <cols>
    <col min="1" max="1" width="15.42578125" customWidth="1"/>
    <col min="2" max="25" width="6.140625" customWidth="1"/>
  </cols>
  <sheetData>
    <row r="1" spans="1:25" x14ac:dyDescent="0.25">
      <c r="A1" s="558" t="s">
        <v>383</v>
      </c>
      <c r="B1" s="558" t="s">
        <v>384</v>
      </c>
    </row>
    <row r="2" spans="1:25" x14ac:dyDescent="0.25">
      <c r="A2" s="218" t="s">
        <v>285</v>
      </c>
      <c r="B2" s="558"/>
    </row>
    <row r="4" spans="1:25" s="4" customFormat="1" ht="15" customHeight="1" x14ac:dyDescent="0.25">
      <c r="A4" s="695" t="s">
        <v>35</v>
      </c>
      <c r="B4" s="692" t="s">
        <v>12</v>
      </c>
      <c r="C4" s="693"/>
      <c r="D4" s="693"/>
      <c r="E4" s="694"/>
      <c r="F4" s="692" t="s">
        <v>13</v>
      </c>
      <c r="G4" s="693"/>
      <c r="H4" s="693"/>
      <c r="I4" s="694"/>
      <c r="J4" s="692" t="s">
        <v>14</v>
      </c>
      <c r="K4" s="693"/>
      <c r="L4" s="693"/>
      <c r="M4" s="694"/>
      <c r="N4" s="692" t="s">
        <v>15</v>
      </c>
      <c r="O4" s="693"/>
      <c r="P4" s="693"/>
      <c r="Q4" s="694"/>
      <c r="R4" s="692" t="s">
        <v>16</v>
      </c>
      <c r="S4" s="693"/>
      <c r="T4" s="693"/>
      <c r="U4" s="694"/>
      <c r="V4" s="692" t="s">
        <v>17</v>
      </c>
      <c r="W4" s="693"/>
      <c r="X4" s="693"/>
      <c r="Y4" s="694"/>
    </row>
    <row r="5" spans="1:25" s="130" customFormat="1" ht="30.75" customHeight="1" x14ac:dyDescent="0.25">
      <c r="A5" s="696"/>
      <c r="B5" s="612" t="s">
        <v>18</v>
      </c>
      <c r="C5" s="613"/>
      <c r="D5" s="614" t="s">
        <v>21</v>
      </c>
      <c r="E5" s="614"/>
      <c r="F5" s="612" t="s">
        <v>18</v>
      </c>
      <c r="G5" s="613"/>
      <c r="H5" s="614" t="s">
        <v>21</v>
      </c>
      <c r="I5" s="614"/>
      <c r="J5" s="612" t="s">
        <v>18</v>
      </c>
      <c r="K5" s="613"/>
      <c r="L5" s="614" t="s">
        <v>21</v>
      </c>
      <c r="M5" s="614"/>
      <c r="N5" s="612" t="s">
        <v>18</v>
      </c>
      <c r="O5" s="613"/>
      <c r="P5" s="614" t="s">
        <v>21</v>
      </c>
      <c r="Q5" s="614"/>
      <c r="R5" s="612" t="s">
        <v>18</v>
      </c>
      <c r="S5" s="613"/>
      <c r="T5" s="614" t="s">
        <v>21</v>
      </c>
      <c r="U5" s="614"/>
      <c r="V5" s="612" t="s">
        <v>18</v>
      </c>
      <c r="W5" s="613"/>
      <c r="X5" s="614" t="s">
        <v>21</v>
      </c>
      <c r="Y5" s="674"/>
    </row>
    <row r="6" spans="1:25" s="4" customFormat="1" x14ac:dyDescent="0.25">
      <c r="A6" s="697"/>
      <c r="B6" s="131" t="s">
        <v>19</v>
      </c>
      <c r="C6" s="133" t="s">
        <v>20</v>
      </c>
      <c r="D6" s="132" t="s">
        <v>19</v>
      </c>
      <c r="E6" s="132" t="s">
        <v>20</v>
      </c>
      <c r="F6" s="131" t="s">
        <v>19</v>
      </c>
      <c r="G6" s="133" t="s">
        <v>20</v>
      </c>
      <c r="H6" s="132" t="s">
        <v>19</v>
      </c>
      <c r="I6" s="132" t="s">
        <v>20</v>
      </c>
      <c r="J6" s="131" t="s">
        <v>19</v>
      </c>
      <c r="K6" s="133" t="s">
        <v>20</v>
      </c>
      <c r="L6" s="132" t="s">
        <v>19</v>
      </c>
      <c r="M6" s="132" t="s">
        <v>20</v>
      </c>
      <c r="N6" s="131" t="s">
        <v>19</v>
      </c>
      <c r="O6" s="133" t="s">
        <v>20</v>
      </c>
      <c r="P6" s="132" t="s">
        <v>19</v>
      </c>
      <c r="Q6" s="132" t="s">
        <v>20</v>
      </c>
      <c r="R6" s="131" t="s">
        <v>19</v>
      </c>
      <c r="S6" s="133" t="s">
        <v>20</v>
      </c>
      <c r="T6" s="132" t="s">
        <v>19</v>
      </c>
      <c r="U6" s="132" t="s">
        <v>20</v>
      </c>
      <c r="V6" s="131" t="s">
        <v>19</v>
      </c>
      <c r="W6" s="133" t="s">
        <v>20</v>
      </c>
      <c r="X6" s="132" t="s">
        <v>19</v>
      </c>
      <c r="Y6" s="133" t="s">
        <v>20</v>
      </c>
    </row>
    <row r="7" spans="1:25" x14ac:dyDescent="0.25">
      <c r="A7" s="5" t="s">
        <v>36</v>
      </c>
      <c r="B7" s="250">
        <v>43.096007046812815</v>
      </c>
      <c r="C7" s="249">
        <v>4.036705695698025</v>
      </c>
      <c r="D7" s="252">
        <v>4.6107082136575768</v>
      </c>
      <c r="E7" s="348">
        <v>0.96884432338236304</v>
      </c>
      <c r="F7" s="250">
        <v>39.082913880083041</v>
      </c>
      <c r="G7" s="249">
        <v>3.7941989761419603</v>
      </c>
      <c r="H7" s="252">
        <v>2.9047828351324703</v>
      </c>
      <c r="I7" s="348">
        <v>0.77635606884291608</v>
      </c>
      <c r="J7" s="250">
        <v>40.40934942248802</v>
      </c>
      <c r="K7" s="249">
        <v>2.4912803270143056</v>
      </c>
      <c r="L7" s="252">
        <v>3.2033159220330854</v>
      </c>
      <c r="M7" s="348">
        <v>0.73567963062310338</v>
      </c>
      <c r="N7" s="250">
        <v>50.423999324019682</v>
      </c>
      <c r="O7" s="249">
        <v>2.1673552133512999</v>
      </c>
      <c r="P7" s="252">
        <v>2.3684389494672096</v>
      </c>
      <c r="Q7" s="348">
        <v>0.44407259764189588</v>
      </c>
      <c r="R7" s="250">
        <v>49.093079764784349</v>
      </c>
      <c r="S7" s="249">
        <v>1.7649548690474928</v>
      </c>
      <c r="T7" s="252">
        <v>2.5979517034965478</v>
      </c>
      <c r="U7" s="348">
        <v>0.45555959204659036</v>
      </c>
      <c r="V7" s="250">
        <v>48.429750213656973</v>
      </c>
      <c r="W7" s="249">
        <v>2.9507858337372568</v>
      </c>
      <c r="X7" s="252">
        <v>2.5027727738245127</v>
      </c>
      <c r="Y7" s="249">
        <v>1.0379176413890938</v>
      </c>
    </row>
    <row r="8" spans="1:25" x14ac:dyDescent="0.25">
      <c r="A8" s="7" t="s">
        <v>37</v>
      </c>
      <c r="B8" s="256">
        <v>13.694541941638075</v>
      </c>
      <c r="C8" s="255">
        <v>0.66956280268959001</v>
      </c>
      <c r="D8" s="258">
        <v>20.116912187466678</v>
      </c>
      <c r="E8" s="353">
        <v>0.7643196949819262</v>
      </c>
      <c r="F8" s="256">
        <v>12.178064628977726</v>
      </c>
      <c r="G8" s="255">
        <v>0.55432459347948682</v>
      </c>
      <c r="H8" s="258">
        <v>16.827641978656747</v>
      </c>
      <c r="I8" s="353">
        <v>0.81125546051035746</v>
      </c>
      <c r="J8" s="256">
        <v>15.062317976602648</v>
      </c>
      <c r="K8" s="255">
        <v>0.64314573328145508</v>
      </c>
      <c r="L8" s="258">
        <v>16.862913732594912</v>
      </c>
      <c r="M8" s="353">
        <v>0.92385775529713254</v>
      </c>
      <c r="N8" s="256">
        <v>18.557156844194203</v>
      </c>
      <c r="O8" s="255">
        <v>0.58643258992413339</v>
      </c>
      <c r="P8" s="258">
        <v>15.258717266631033</v>
      </c>
      <c r="Q8" s="353">
        <v>0.65568152385622769</v>
      </c>
      <c r="R8" s="256">
        <v>20.797895575281697</v>
      </c>
      <c r="S8" s="255">
        <v>0.62404978282717094</v>
      </c>
      <c r="T8" s="258">
        <v>11.720556972661779</v>
      </c>
      <c r="U8" s="353">
        <v>0.64658381630658046</v>
      </c>
      <c r="V8" s="256">
        <v>21.425114210172573</v>
      </c>
      <c r="W8" s="255">
        <v>0.7053824586028361</v>
      </c>
      <c r="X8" s="258">
        <v>11.216422411623387</v>
      </c>
      <c r="Y8" s="255">
        <v>0.58909812638169146</v>
      </c>
    </row>
  </sheetData>
  <mergeCells count="19">
    <mergeCell ref="A4:A6"/>
    <mergeCell ref="B4:E4"/>
    <mergeCell ref="F4:I4"/>
    <mergeCell ref="J4:M4"/>
    <mergeCell ref="N4:Q4"/>
    <mergeCell ref="V5:W5"/>
    <mergeCell ref="X5:Y5"/>
    <mergeCell ref="V4:Y4"/>
    <mergeCell ref="B5:C5"/>
    <mergeCell ref="D5:E5"/>
    <mergeCell ref="F5:G5"/>
    <mergeCell ref="H5:I5"/>
    <mergeCell ref="J5:K5"/>
    <mergeCell ref="L5:M5"/>
    <mergeCell ref="N5:O5"/>
    <mergeCell ref="P5:Q5"/>
    <mergeCell ref="R5:S5"/>
    <mergeCell ref="R4:U4"/>
    <mergeCell ref="T5:U5"/>
  </mergeCells>
  <hyperlinks>
    <hyperlink ref="A2" location="TOC!A1" display="Return to TOC"/>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5.28515625" customWidth="1"/>
    <col min="2" max="3" width="7.42578125" customWidth="1"/>
    <col min="4" max="4" width="11.42578125" customWidth="1"/>
    <col min="5" max="5" width="18.140625" customWidth="1"/>
    <col min="6" max="17" width="9.5703125" customWidth="1"/>
    <col min="18" max="19" width="9.28515625" bestFit="1" customWidth="1"/>
    <col min="20" max="20" width="9.42578125" bestFit="1" customWidth="1"/>
  </cols>
  <sheetData>
    <row r="1" spans="1:17" x14ac:dyDescent="0.25">
      <c r="A1" s="558" t="s">
        <v>385</v>
      </c>
      <c r="B1" s="558" t="s">
        <v>386</v>
      </c>
    </row>
    <row r="2" spans="1:17" x14ac:dyDescent="0.25">
      <c r="A2" s="218" t="s">
        <v>285</v>
      </c>
      <c r="B2" s="2"/>
    </row>
    <row r="4" spans="1:17" s="63" customFormat="1" ht="32.25" customHeight="1" x14ac:dyDescent="0.2">
      <c r="A4" s="698" t="s">
        <v>43</v>
      </c>
      <c r="B4" s="685" t="s">
        <v>54</v>
      </c>
      <c r="C4" s="687" t="s">
        <v>20</v>
      </c>
      <c r="D4" s="620" t="s">
        <v>67</v>
      </c>
      <c r="E4" s="699" t="s">
        <v>76</v>
      </c>
      <c r="F4" s="626" t="s">
        <v>68</v>
      </c>
      <c r="G4" s="627"/>
      <c r="H4" s="628" t="s">
        <v>69</v>
      </c>
      <c r="I4" s="627"/>
      <c r="J4" s="628" t="s">
        <v>70</v>
      </c>
      <c r="K4" s="628"/>
      <c r="L4" s="626" t="s">
        <v>71</v>
      </c>
      <c r="M4" s="628"/>
      <c r="N4" s="626" t="s">
        <v>72</v>
      </c>
      <c r="O4" s="627"/>
      <c r="P4" s="628" t="s">
        <v>73</v>
      </c>
      <c r="Q4" s="627"/>
    </row>
    <row r="5" spans="1:17" s="63" customFormat="1" ht="15.75" customHeight="1" x14ac:dyDescent="0.2">
      <c r="A5" s="698"/>
      <c r="B5" s="686"/>
      <c r="C5" s="688"/>
      <c r="D5" s="621"/>
      <c r="E5" s="700"/>
      <c r="F5" s="491" t="s">
        <v>74</v>
      </c>
      <c r="G5" s="492" t="s">
        <v>20</v>
      </c>
      <c r="H5" s="361" t="s">
        <v>74</v>
      </c>
      <c r="I5" s="492" t="s">
        <v>20</v>
      </c>
      <c r="J5" s="361" t="s">
        <v>74</v>
      </c>
      <c r="K5" s="361" t="s">
        <v>20</v>
      </c>
      <c r="L5" s="491" t="s">
        <v>74</v>
      </c>
      <c r="M5" s="361" t="s">
        <v>20</v>
      </c>
      <c r="N5" s="491" t="s">
        <v>74</v>
      </c>
      <c r="O5" s="492" t="s">
        <v>20</v>
      </c>
      <c r="P5" s="361" t="s">
        <v>74</v>
      </c>
      <c r="Q5" s="492" t="s">
        <v>20</v>
      </c>
    </row>
    <row r="6" spans="1:17" x14ac:dyDescent="0.25">
      <c r="A6" s="508" t="s">
        <v>44</v>
      </c>
      <c r="B6" s="364">
        <v>487.00648593360768</v>
      </c>
      <c r="C6" s="478">
        <v>2.3069292694243577</v>
      </c>
      <c r="D6" s="362" t="s">
        <v>126</v>
      </c>
      <c r="E6" s="151">
        <f>P6-F6</f>
        <v>292.11072546599189</v>
      </c>
      <c r="F6" s="364">
        <v>339.07291088160775</v>
      </c>
      <c r="G6" s="478">
        <v>4.2270392001337349</v>
      </c>
      <c r="H6" s="151">
        <v>370.84056199081709</v>
      </c>
      <c r="I6" s="26">
        <v>3.9759690961247891</v>
      </c>
      <c r="J6" s="151">
        <v>426.03410000000014</v>
      </c>
      <c r="K6" s="26">
        <v>2.7821894940628509</v>
      </c>
      <c r="L6" s="151">
        <v>547.998104625</v>
      </c>
      <c r="M6" s="26">
        <v>2.3854435293021559</v>
      </c>
      <c r="N6" s="364">
        <v>600.26499439479983</v>
      </c>
      <c r="O6" s="478">
        <v>3.2027118469020928</v>
      </c>
      <c r="P6" s="151">
        <v>631.18363634759964</v>
      </c>
      <c r="Q6" s="478">
        <v>4.1127024043548568</v>
      </c>
    </row>
    <row r="7" spans="1:17" x14ac:dyDescent="0.25">
      <c r="A7" s="508" t="s">
        <v>45</v>
      </c>
      <c r="B7" s="364">
        <v>499.46395453397224</v>
      </c>
      <c r="C7" s="478">
        <v>3.132893039084903</v>
      </c>
      <c r="D7" s="362" t="s">
        <v>127</v>
      </c>
      <c r="E7" s="151">
        <f>P7-F7</f>
        <v>314.98150396849132</v>
      </c>
      <c r="F7" s="364">
        <v>340.43979603150899</v>
      </c>
      <c r="G7" s="478">
        <v>5.3884541397436374</v>
      </c>
      <c r="H7" s="151">
        <v>375.53980000000013</v>
      </c>
      <c r="I7" s="26">
        <v>3.7256098963505591</v>
      </c>
      <c r="J7" s="151">
        <v>432.83439999999973</v>
      </c>
      <c r="K7" s="26">
        <v>3.2572875037554736</v>
      </c>
      <c r="L7" s="151">
        <v>566.44960000000015</v>
      </c>
      <c r="M7" s="26">
        <v>3.6579966001500575</v>
      </c>
      <c r="N7" s="364">
        <v>622.50329011350152</v>
      </c>
      <c r="O7" s="478">
        <v>5.3487131408731257</v>
      </c>
      <c r="P7" s="151">
        <v>655.42130000000031</v>
      </c>
      <c r="Q7" s="478">
        <v>6.8134501867630943</v>
      </c>
    </row>
    <row r="8" spans="1:17" x14ac:dyDescent="0.25">
      <c r="A8" s="509" t="s">
        <v>46</v>
      </c>
      <c r="B8" s="369">
        <v>500.86886896069518</v>
      </c>
      <c r="C8" s="479">
        <v>3.6985545975659666</v>
      </c>
      <c r="D8" s="367" t="s">
        <v>128</v>
      </c>
      <c r="E8" s="153">
        <f>P8-F8</f>
        <v>320.94919999999991</v>
      </c>
      <c r="F8" s="369">
        <v>339.00100000000009</v>
      </c>
      <c r="G8" s="479">
        <v>10.115317302241777</v>
      </c>
      <c r="H8" s="153">
        <v>371.92777868619987</v>
      </c>
      <c r="I8" s="52">
        <v>6.8295407016398277</v>
      </c>
      <c r="J8" s="153">
        <v>433.09969999999987</v>
      </c>
      <c r="K8" s="52">
        <v>4.9826477547588546</v>
      </c>
      <c r="L8" s="153">
        <v>570.38009999999986</v>
      </c>
      <c r="M8" s="52">
        <v>4.3919436154384357</v>
      </c>
      <c r="N8" s="369">
        <v>625.93509999999992</v>
      </c>
      <c r="O8" s="479">
        <v>6.1727351525055969</v>
      </c>
      <c r="P8" s="153">
        <v>659.9502</v>
      </c>
      <c r="Q8" s="479">
        <v>6.5068680734581887</v>
      </c>
    </row>
  </sheetData>
  <mergeCells count="11">
    <mergeCell ref="A4:A5"/>
    <mergeCell ref="B4:B5"/>
    <mergeCell ref="C4:C5"/>
    <mergeCell ref="D4:D5"/>
    <mergeCell ref="E4:E5"/>
    <mergeCell ref="P4:Q4"/>
    <mergeCell ref="F4:G4"/>
    <mergeCell ref="H4:I4"/>
    <mergeCell ref="J4:K4"/>
    <mergeCell ref="L4:M4"/>
    <mergeCell ref="N4:O4"/>
  </mergeCells>
  <hyperlinks>
    <hyperlink ref="A2" location="TOC!A1" display="Return to TOC"/>
  </hyperlinks>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workbookViewId="0">
      <selection activeCell="A2" sqref="A2"/>
    </sheetView>
  </sheetViews>
  <sheetFormatPr defaultRowHeight="15" x14ac:dyDescent="0.25"/>
  <cols>
    <col min="1" max="1" width="16" customWidth="1"/>
    <col min="2" max="15" width="6.28515625" customWidth="1"/>
    <col min="16" max="17" width="9" customWidth="1"/>
  </cols>
  <sheetData>
    <row r="1" spans="1:17" x14ac:dyDescent="0.25">
      <c r="A1" s="558" t="s">
        <v>387</v>
      </c>
      <c r="B1" s="558" t="s">
        <v>388</v>
      </c>
    </row>
    <row r="2" spans="1:17" x14ac:dyDescent="0.25">
      <c r="A2" s="218" t="s">
        <v>285</v>
      </c>
      <c r="B2" s="2"/>
    </row>
    <row r="4" spans="1:17" ht="42.75" customHeight="1" x14ac:dyDescent="0.25">
      <c r="A4" s="684" t="s">
        <v>94</v>
      </c>
      <c r="B4" s="600" t="s">
        <v>87</v>
      </c>
      <c r="C4" s="601"/>
      <c r="D4" s="602" t="s">
        <v>78</v>
      </c>
      <c r="E4" s="603"/>
      <c r="F4" s="597" t="s">
        <v>79</v>
      </c>
      <c r="G4" s="597"/>
      <c r="H4" s="602" t="s">
        <v>80</v>
      </c>
      <c r="I4" s="603"/>
      <c r="J4" s="597" t="s">
        <v>81</v>
      </c>
      <c r="K4" s="597"/>
      <c r="L4" s="602" t="s">
        <v>82</v>
      </c>
      <c r="M4" s="603"/>
      <c r="N4" s="602" t="s">
        <v>83</v>
      </c>
      <c r="O4" s="597"/>
      <c r="P4" s="604" t="s">
        <v>88</v>
      </c>
      <c r="Q4" s="605"/>
    </row>
    <row r="5" spans="1:17" ht="15" customHeight="1" x14ac:dyDescent="0.25">
      <c r="A5" s="684"/>
      <c r="B5" s="314" t="s">
        <v>19</v>
      </c>
      <c r="C5" s="313" t="s">
        <v>20</v>
      </c>
      <c r="D5" s="314" t="s">
        <v>19</v>
      </c>
      <c r="E5" s="472" t="s">
        <v>20</v>
      </c>
      <c r="F5" s="313" t="s">
        <v>19</v>
      </c>
      <c r="G5" s="313" t="s">
        <v>20</v>
      </c>
      <c r="H5" s="314" t="s">
        <v>19</v>
      </c>
      <c r="I5" s="472" t="s">
        <v>20</v>
      </c>
      <c r="J5" s="313" t="s">
        <v>19</v>
      </c>
      <c r="K5" s="313" t="s">
        <v>20</v>
      </c>
      <c r="L5" s="314" t="s">
        <v>19</v>
      </c>
      <c r="M5" s="472" t="s">
        <v>20</v>
      </c>
      <c r="N5" s="314" t="s">
        <v>19</v>
      </c>
      <c r="O5" s="313" t="s">
        <v>20</v>
      </c>
      <c r="P5" s="321" t="s">
        <v>19</v>
      </c>
      <c r="Q5" s="472" t="s">
        <v>20</v>
      </c>
    </row>
    <row r="6" spans="1:17" x14ac:dyDescent="0.25">
      <c r="A6" s="510" t="s">
        <v>44</v>
      </c>
      <c r="B6" s="248">
        <v>7.6664194628446083</v>
      </c>
      <c r="C6" s="249">
        <v>0.68139165046271744</v>
      </c>
      <c r="D6" s="347">
        <v>15.376710678810074</v>
      </c>
      <c r="E6" s="348">
        <v>0.72382708141185736</v>
      </c>
      <c r="F6" s="250">
        <v>24.165426945994994</v>
      </c>
      <c r="G6" s="249">
        <v>0.75591730359785081</v>
      </c>
      <c r="H6" s="252">
        <v>26.542377287275865</v>
      </c>
      <c r="I6" s="348">
        <v>0.74190942798422155</v>
      </c>
      <c r="J6" s="248">
        <v>17.480725667494962</v>
      </c>
      <c r="K6" s="348">
        <v>0.71758586895370713</v>
      </c>
      <c r="L6" s="248">
        <v>6.9657168229797275</v>
      </c>
      <c r="M6" s="249">
        <v>0.45358651180900572</v>
      </c>
      <c r="N6" s="347">
        <v>1.8026231345997137</v>
      </c>
      <c r="O6" s="348">
        <v>0.25568778434549932</v>
      </c>
      <c r="P6" s="385">
        <v>52.791442912350384</v>
      </c>
      <c r="Q6" s="249">
        <v>1.1333920856374646</v>
      </c>
    </row>
    <row r="7" spans="1:17" x14ac:dyDescent="0.25">
      <c r="A7" s="508" t="s">
        <v>45</v>
      </c>
      <c r="B7" s="248">
        <v>7.2210575855320256</v>
      </c>
      <c r="C7" s="249">
        <v>0.66428031301006663</v>
      </c>
      <c r="D7" s="347">
        <v>13.800694195979043</v>
      </c>
      <c r="E7" s="348">
        <v>0.81845156537304831</v>
      </c>
      <c r="F7" s="250">
        <v>22.136330270010955</v>
      </c>
      <c r="G7" s="249">
        <v>1.1071369373562912</v>
      </c>
      <c r="H7" s="252">
        <v>24.353976720516474</v>
      </c>
      <c r="I7" s="348">
        <v>1.0536683100628053</v>
      </c>
      <c r="J7" s="248">
        <v>19.13497621239723</v>
      </c>
      <c r="K7" s="348">
        <v>0.89170612470634614</v>
      </c>
      <c r="L7" s="248">
        <v>9.7350519060983451</v>
      </c>
      <c r="M7" s="249">
        <v>0.73705050183187359</v>
      </c>
      <c r="N7" s="347">
        <v>3.6179131094659658</v>
      </c>
      <c r="O7" s="348">
        <v>0.64968610364780011</v>
      </c>
      <c r="P7" s="385">
        <v>56.841917948478169</v>
      </c>
      <c r="Q7" s="249">
        <v>1.3799057104371206</v>
      </c>
    </row>
    <row r="8" spans="1:17" x14ac:dyDescent="0.25">
      <c r="A8" s="509" t="s">
        <v>46</v>
      </c>
      <c r="B8" s="254">
        <v>7.4930859974377952</v>
      </c>
      <c r="C8" s="255">
        <v>1.1038699297888759</v>
      </c>
      <c r="D8" s="352">
        <v>13.81168722759028</v>
      </c>
      <c r="E8" s="353">
        <v>1.2094255153328171</v>
      </c>
      <c r="F8" s="256">
        <v>20.975504772371821</v>
      </c>
      <c r="G8" s="255">
        <v>1.5260628102268003</v>
      </c>
      <c r="H8" s="258">
        <v>23.955741013867701</v>
      </c>
      <c r="I8" s="353">
        <v>1.4499054975031975</v>
      </c>
      <c r="J8" s="254">
        <v>19.53412023819714</v>
      </c>
      <c r="K8" s="353">
        <v>1.3526609085515557</v>
      </c>
      <c r="L8" s="254">
        <v>10.259340615562163</v>
      </c>
      <c r="M8" s="255">
        <v>0.9774958992371594</v>
      </c>
      <c r="N8" s="352">
        <v>3.970520134973099</v>
      </c>
      <c r="O8" s="353">
        <v>0.66045167700095708</v>
      </c>
      <c r="P8" s="387">
        <v>57.719722002600029</v>
      </c>
      <c r="Q8" s="255">
        <v>1.8214002976719483</v>
      </c>
    </row>
    <row r="9" spans="1:17" x14ac:dyDescent="0.25">
      <c r="A9" s="73"/>
    </row>
  </sheetData>
  <mergeCells count="9">
    <mergeCell ref="L4:M4"/>
    <mergeCell ref="N4:O4"/>
    <mergeCell ref="P4:Q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A2" sqref="A2"/>
    </sheetView>
  </sheetViews>
  <sheetFormatPr defaultRowHeight="15" x14ac:dyDescent="0.25"/>
  <cols>
    <col min="1" max="1" width="20.140625" customWidth="1"/>
    <col min="2" max="22" width="6.42578125" customWidth="1"/>
  </cols>
  <sheetData>
    <row r="1" spans="1:13" x14ac:dyDescent="0.25">
      <c r="A1" s="558" t="s">
        <v>389</v>
      </c>
      <c r="B1" s="558" t="s">
        <v>390</v>
      </c>
    </row>
    <row r="2" spans="1:13" x14ac:dyDescent="0.25">
      <c r="A2" s="218" t="s">
        <v>285</v>
      </c>
      <c r="B2" s="2"/>
    </row>
    <row r="4" spans="1:13" ht="15" customHeight="1" x14ac:dyDescent="0.25">
      <c r="A4" s="609" t="s">
        <v>43</v>
      </c>
      <c r="B4" s="681" t="s">
        <v>12</v>
      </c>
      <c r="C4" s="682"/>
      <c r="D4" s="683" t="s">
        <v>13</v>
      </c>
      <c r="E4" s="683"/>
      <c r="F4" s="681" t="s">
        <v>14</v>
      </c>
      <c r="G4" s="682"/>
      <c r="H4" s="683" t="s">
        <v>15</v>
      </c>
      <c r="I4" s="683"/>
      <c r="J4" s="681" t="s">
        <v>16</v>
      </c>
      <c r="K4" s="682"/>
      <c r="L4" s="681" t="s">
        <v>17</v>
      </c>
      <c r="M4" s="682"/>
    </row>
    <row r="5" spans="1:13" s="18" customFormat="1" ht="30" x14ac:dyDescent="0.25">
      <c r="A5" s="648"/>
      <c r="B5" s="487" t="s">
        <v>54</v>
      </c>
      <c r="C5" s="488" t="s">
        <v>20</v>
      </c>
      <c r="D5" s="489" t="s">
        <v>54</v>
      </c>
      <c r="E5" s="490" t="s">
        <v>20</v>
      </c>
      <c r="F5" s="487" t="s">
        <v>54</v>
      </c>
      <c r="G5" s="488" t="s">
        <v>20</v>
      </c>
      <c r="H5" s="489" t="s">
        <v>54</v>
      </c>
      <c r="I5" s="490" t="s">
        <v>20</v>
      </c>
      <c r="J5" s="487" t="s">
        <v>54</v>
      </c>
      <c r="K5" s="488" t="s">
        <v>20</v>
      </c>
      <c r="L5" s="487" t="s">
        <v>54</v>
      </c>
      <c r="M5" s="488" t="s">
        <v>20</v>
      </c>
    </row>
    <row r="6" spans="1:13" x14ac:dyDescent="0.25">
      <c r="A6" s="446" t="s">
        <v>44</v>
      </c>
      <c r="B6" s="248">
        <v>526.82420658188187</v>
      </c>
      <c r="C6" s="249">
        <v>2.1354566956353445</v>
      </c>
      <c r="D6" s="347">
        <v>517.99733997236979</v>
      </c>
      <c r="E6" s="348">
        <v>1.9914760160906244</v>
      </c>
      <c r="F6" s="250">
        <v>510.68861891403401</v>
      </c>
      <c r="G6" s="251">
        <v>2.5222383080107442</v>
      </c>
      <c r="H6" s="252">
        <v>500.10340106184674</v>
      </c>
      <c r="I6" s="253">
        <v>1.6481956599445218</v>
      </c>
      <c r="J6" s="248">
        <v>491.44697438987669</v>
      </c>
      <c r="K6" s="249">
        <v>1.5298858261617279</v>
      </c>
      <c r="L6" s="250">
        <v>487.00648593360768</v>
      </c>
      <c r="M6" s="251">
        <v>2.3069292694243577</v>
      </c>
    </row>
    <row r="7" spans="1:13" x14ac:dyDescent="0.25">
      <c r="A7" s="446" t="s">
        <v>45</v>
      </c>
      <c r="B7" s="248">
        <v>521.94887080319199</v>
      </c>
      <c r="C7" s="249">
        <v>4.7121373983478723</v>
      </c>
      <c r="D7" s="347">
        <v>526.16399274406956</v>
      </c>
      <c r="E7" s="348">
        <v>3.3860383098356324</v>
      </c>
      <c r="F7" s="250">
        <v>525.96884538388326</v>
      </c>
      <c r="G7" s="251">
        <v>3.2953284898503408</v>
      </c>
      <c r="H7" s="252">
        <v>518.45887339243359</v>
      </c>
      <c r="I7" s="253">
        <v>2.9556137915101761</v>
      </c>
      <c r="J7" s="248">
        <v>505.06658499064122</v>
      </c>
      <c r="K7" s="249">
        <v>2.8151411663602071</v>
      </c>
      <c r="L7" s="250">
        <v>499.46395453397224</v>
      </c>
      <c r="M7" s="251">
        <v>3.132893039084903</v>
      </c>
    </row>
    <row r="8" spans="1:13" x14ac:dyDescent="0.25">
      <c r="A8" s="447" t="s">
        <v>46</v>
      </c>
      <c r="B8" s="254">
        <v>524.9503555439511</v>
      </c>
      <c r="C8" s="255">
        <v>4.9435364316867236</v>
      </c>
      <c r="D8" s="352">
        <v>529.37769848520361</v>
      </c>
      <c r="E8" s="353">
        <v>5.5470926350813077</v>
      </c>
      <c r="F8" s="256">
        <v>517.93955384482831</v>
      </c>
      <c r="G8" s="257">
        <v>6.4334422265394089</v>
      </c>
      <c r="H8" s="258">
        <v>508.05265153346636</v>
      </c>
      <c r="I8" s="259">
        <v>3.3862648298383839</v>
      </c>
      <c r="J8" s="254">
        <v>496.80827398076917</v>
      </c>
      <c r="K8" s="255">
        <v>4.0506712298580236</v>
      </c>
      <c r="L8" s="256">
        <v>500.86886896069518</v>
      </c>
      <c r="M8" s="257">
        <v>3.6985545975659666</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
  <sheetViews>
    <sheetView workbookViewId="0">
      <selection activeCell="A2" sqref="A2"/>
    </sheetView>
  </sheetViews>
  <sheetFormatPr defaultRowHeight="15" x14ac:dyDescent="0.25"/>
  <cols>
    <col min="1" max="1" width="15.28515625" customWidth="1"/>
    <col min="2" max="25" width="6.5703125" customWidth="1"/>
  </cols>
  <sheetData>
    <row r="1" spans="1:25" x14ac:dyDescent="0.25">
      <c r="A1" s="558" t="s">
        <v>391</v>
      </c>
      <c r="B1" s="558" t="s">
        <v>392</v>
      </c>
    </row>
    <row r="2" spans="1:25" x14ac:dyDescent="0.25">
      <c r="A2" s="218" t="s">
        <v>285</v>
      </c>
      <c r="B2" s="2"/>
    </row>
    <row r="4" spans="1:25" s="4" customFormat="1" ht="15" customHeight="1" x14ac:dyDescent="0.25">
      <c r="A4" s="617" t="s">
        <v>43</v>
      </c>
      <c r="B4" s="607" t="s">
        <v>12</v>
      </c>
      <c r="C4" s="611"/>
      <c r="D4" s="611"/>
      <c r="E4" s="608"/>
      <c r="F4" s="607" t="s">
        <v>13</v>
      </c>
      <c r="G4" s="611"/>
      <c r="H4" s="611"/>
      <c r="I4" s="608"/>
      <c r="J4" s="607" t="s">
        <v>14</v>
      </c>
      <c r="K4" s="611"/>
      <c r="L4" s="611"/>
      <c r="M4" s="608"/>
      <c r="N4" s="607" t="s">
        <v>15</v>
      </c>
      <c r="O4" s="611"/>
      <c r="P4" s="611"/>
      <c r="Q4" s="608"/>
      <c r="R4" s="607" t="s">
        <v>16</v>
      </c>
      <c r="S4" s="611"/>
      <c r="T4" s="611"/>
      <c r="U4" s="608"/>
      <c r="V4" s="607" t="s">
        <v>17</v>
      </c>
      <c r="W4" s="611"/>
      <c r="X4" s="611"/>
      <c r="Y4" s="608"/>
    </row>
    <row r="5" spans="1:25" s="130" customFormat="1" ht="30" customHeight="1" x14ac:dyDescent="0.25">
      <c r="A5" s="618"/>
      <c r="B5" s="616" t="s">
        <v>18</v>
      </c>
      <c r="C5" s="674"/>
      <c r="D5" s="614" t="s">
        <v>21</v>
      </c>
      <c r="E5" s="614"/>
      <c r="F5" s="616" t="s">
        <v>18</v>
      </c>
      <c r="G5" s="674"/>
      <c r="H5" s="614" t="s">
        <v>21</v>
      </c>
      <c r="I5" s="614"/>
      <c r="J5" s="616" t="s">
        <v>18</v>
      </c>
      <c r="K5" s="674"/>
      <c r="L5" s="614" t="s">
        <v>21</v>
      </c>
      <c r="M5" s="614"/>
      <c r="N5" s="616" t="s">
        <v>18</v>
      </c>
      <c r="O5" s="674"/>
      <c r="P5" s="614" t="s">
        <v>21</v>
      </c>
      <c r="Q5" s="614"/>
      <c r="R5" s="616" t="s">
        <v>18</v>
      </c>
      <c r="S5" s="674"/>
      <c r="T5" s="614" t="s">
        <v>21</v>
      </c>
      <c r="U5" s="614"/>
      <c r="V5" s="616" t="s">
        <v>18</v>
      </c>
      <c r="W5" s="674"/>
      <c r="X5" s="614" t="s">
        <v>21</v>
      </c>
      <c r="Y5" s="674"/>
    </row>
    <row r="6" spans="1:25" s="4" customFormat="1" x14ac:dyDescent="0.25">
      <c r="A6" s="619"/>
      <c r="B6" s="131" t="s">
        <v>19</v>
      </c>
      <c r="C6" s="133" t="s">
        <v>20</v>
      </c>
      <c r="D6" s="132" t="s">
        <v>19</v>
      </c>
      <c r="E6" s="132" t="s">
        <v>20</v>
      </c>
      <c r="F6" s="131" t="s">
        <v>19</v>
      </c>
      <c r="G6" s="133" t="s">
        <v>20</v>
      </c>
      <c r="H6" s="132" t="s">
        <v>19</v>
      </c>
      <c r="I6" s="132" t="s">
        <v>20</v>
      </c>
      <c r="J6" s="131" t="s">
        <v>19</v>
      </c>
      <c r="K6" s="133" t="s">
        <v>20</v>
      </c>
      <c r="L6" s="132" t="s">
        <v>19</v>
      </c>
      <c r="M6" s="132" t="s">
        <v>20</v>
      </c>
      <c r="N6" s="131" t="s">
        <v>19</v>
      </c>
      <c r="O6" s="133" t="s">
        <v>20</v>
      </c>
      <c r="P6" s="132" t="s">
        <v>19</v>
      </c>
      <c r="Q6" s="132" t="s">
        <v>20</v>
      </c>
      <c r="R6" s="131" t="s">
        <v>19</v>
      </c>
      <c r="S6" s="133" t="s">
        <v>20</v>
      </c>
      <c r="T6" s="132" t="s">
        <v>19</v>
      </c>
      <c r="U6" s="132" t="s">
        <v>20</v>
      </c>
      <c r="V6" s="131" t="s">
        <v>19</v>
      </c>
      <c r="W6" s="133" t="s">
        <v>20</v>
      </c>
      <c r="X6" s="132" t="s">
        <v>19</v>
      </c>
      <c r="Y6" s="133" t="s">
        <v>20</v>
      </c>
    </row>
    <row r="7" spans="1:25" x14ac:dyDescent="0.25">
      <c r="A7" s="21" t="s">
        <v>44</v>
      </c>
      <c r="B7" s="250">
        <v>13.521014806918203</v>
      </c>
      <c r="C7" s="249">
        <v>0.77034416254072513</v>
      </c>
      <c r="D7" s="252">
        <v>19.609144196868801</v>
      </c>
      <c r="E7" s="348">
        <v>0.76402113987907916</v>
      </c>
      <c r="F7" s="250">
        <v>13.013324488866886</v>
      </c>
      <c r="G7" s="249">
        <v>0.68295055484325073</v>
      </c>
      <c r="H7" s="252">
        <v>15.167834319990646</v>
      </c>
      <c r="I7" s="348">
        <v>0.63555765272327791</v>
      </c>
      <c r="J7" s="250">
        <v>16.070343612492945</v>
      </c>
      <c r="K7" s="249">
        <v>0.82667483088643245</v>
      </c>
      <c r="L7" s="252">
        <v>14.691774376161385</v>
      </c>
      <c r="M7" s="348">
        <v>0.78510493950028415</v>
      </c>
      <c r="N7" s="250">
        <v>19.468207190994328</v>
      </c>
      <c r="O7" s="249">
        <v>0.76063533904864544</v>
      </c>
      <c r="P7" s="252">
        <v>12.37330651041324</v>
      </c>
      <c r="Q7" s="348">
        <v>0.5380030631743894</v>
      </c>
      <c r="R7" s="248">
        <v>22.124305718261059</v>
      </c>
      <c r="S7" s="249">
        <v>0.95200716222291326</v>
      </c>
      <c r="T7" s="347">
        <v>10.109194607031407</v>
      </c>
      <c r="U7" s="348">
        <v>0.59604558316726886</v>
      </c>
      <c r="V7" s="248">
        <v>23.043130141654707</v>
      </c>
      <c r="W7" s="249">
        <v>0.90540785291191728</v>
      </c>
      <c r="X7" s="347">
        <v>8.7683399575794692</v>
      </c>
      <c r="Y7" s="249">
        <v>0.58564249441049587</v>
      </c>
    </row>
    <row r="8" spans="1:25" x14ac:dyDescent="0.25">
      <c r="A8" s="21" t="s">
        <v>45</v>
      </c>
      <c r="B8" s="250">
        <v>12.71673355529161</v>
      </c>
      <c r="C8" s="249">
        <v>0.83475128210213367</v>
      </c>
      <c r="D8" s="252">
        <v>21.007639914239427</v>
      </c>
      <c r="E8" s="348">
        <v>1.1731524704564891</v>
      </c>
      <c r="F8" s="250">
        <v>10.954662191839208</v>
      </c>
      <c r="G8" s="249">
        <v>0.83188649854897712</v>
      </c>
      <c r="H8" s="252">
        <v>17.981321706447972</v>
      </c>
      <c r="I8" s="348">
        <v>1.3909032347105561</v>
      </c>
      <c r="J8" s="250">
        <v>12.928692034516056</v>
      </c>
      <c r="K8" s="249">
        <v>0.92779811664065648</v>
      </c>
      <c r="L8" s="252">
        <v>19.406046809928977</v>
      </c>
      <c r="M8" s="348">
        <v>1.3580546941633311</v>
      </c>
      <c r="N8" s="250">
        <v>16.675884758223638</v>
      </c>
      <c r="O8" s="249">
        <v>0.82654065943553645</v>
      </c>
      <c r="P8" s="252">
        <v>19.375657426184961</v>
      </c>
      <c r="Q8" s="348">
        <v>1.2656398690413779</v>
      </c>
      <c r="R8" s="248">
        <v>18.409073390171653</v>
      </c>
      <c r="S8" s="249">
        <v>0.88753048448103999</v>
      </c>
      <c r="T8" s="347">
        <v>13.847033909565734</v>
      </c>
      <c r="U8" s="348">
        <v>1.2364366125178683</v>
      </c>
      <c r="V8" s="248">
        <v>21.021751781511053</v>
      </c>
      <c r="W8" s="249">
        <v>0.96994097228284482</v>
      </c>
      <c r="X8" s="347">
        <v>13.352965015564312</v>
      </c>
      <c r="Y8" s="249">
        <v>1.077718848149529</v>
      </c>
    </row>
    <row r="9" spans="1:25" x14ac:dyDescent="0.25">
      <c r="A9" s="350" t="s">
        <v>46</v>
      </c>
      <c r="B9" s="256">
        <v>15.415220283899581</v>
      </c>
      <c r="C9" s="255">
        <v>1.8465237472564626</v>
      </c>
      <c r="D9" s="258">
        <v>21.394336844087015</v>
      </c>
      <c r="E9" s="353">
        <v>2.0046167714267455</v>
      </c>
      <c r="F9" s="256">
        <v>12.726938613922838</v>
      </c>
      <c r="G9" s="255">
        <v>1.5076504879630606</v>
      </c>
      <c r="H9" s="258">
        <v>22.596705958377402</v>
      </c>
      <c r="I9" s="353">
        <v>2.3495480189100322</v>
      </c>
      <c r="J9" s="256">
        <v>16.71659588567525</v>
      </c>
      <c r="K9" s="255">
        <v>1.5407402398048176</v>
      </c>
      <c r="L9" s="258">
        <v>19.725096955931541</v>
      </c>
      <c r="M9" s="353">
        <v>2.8210826478298392</v>
      </c>
      <c r="N9" s="256">
        <v>20.446176518667652</v>
      </c>
      <c r="O9" s="255">
        <v>1.3079658685172006</v>
      </c>
      <c r="P9" s="258">
        <v>17.392817691840968</v>
      </c>
      <c r="Q9" s="353">
        <v>1.31800205925217</v>
      </c>
      <c r="R9" s="254">
        <v>22.233755715220088</v>
      </c>
      <c r="S9" s="255">
        <v>1.7503547232108201</v>
      </c>
      <c r="T9" s="352">
        <v>13.76206883000766</v>
      </c>
      <c r="U9" s="353">
        <v>1.3563497173396564</v>
      </c>
      <c r="V9" s="254">
        <v>21.304773225028093</v>
      </c>
      <c r="W9" s="255">
        <v>1.4688017140790457</v>
      </c>
      <c r="X9" s="352">
        <v>14.229860750535249</v>
      </c>
      <c r="Y9" s="255">
        <v>1.1864123313390487</v>
      </c>
    </row>
  </sheetData>
  <mergeCells count="19">
    <mergeCell ref="A4:A6"/>
    <mergeCell ref="B4:E4"/>
    <mergeCell ref="F4:I4"/>
    <mergeCell ref="J4:M4"/>
    <mergeCell ref="N4:Q4"/>
    <mergeCell ref="V5:W5"/>
    <mergeCell ref="X5:Y5"/>
    <mergeCell ref="V4:Y4"/>
    <mergeCell ref="B5:C5"/>
    <mergeCell ref="D5:E5"/>
    <mergeCell ref="F5:G5"/>
    <mergeCell ref="H5:I5"/>
    <mergeCell ref="J5:K5"/>
    <mergeCell ref="L5:M5"/>
    <mergeCell ref="N5:O5"/>
    <mergeCell ref="P5:Q5"/>
    <mergeCell ref="R5:S5"/>
    <mergeCell ref="R4:U4"/>
    <mergeCell ref="T5:U5"/>
  </mergeCells>
  <hyperlinks>
    <hyperlink ref="A2" location="TOC!A1" display="Return to TOC"/>
  </hyperlink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22.5703125" customWidth="1"/>
    <col min="2" max="3" width="7.140625" customWidth="1"/>
    <col min="4" max="4" width="12" customWidth="1"/>
    <col min="5" max="5" width="17.140625" customWidth="1"/>
    <col min="6" max="17" width="7.140625" customWidth="1"/>
    <col min="18" max="18" width="9.42578125" bestFit="1" customWidth="1"/>
  </cols>
  <sheetData>
    <row r="1" spans="1:17" x14ac:dyDescent="0.25">
      <c r="A1" s="558" t="s">
        <v>393</v>
      </c>
      <c r="B1" s="558" t="s">
        <v>394</v>
      </c>
    </row>
    <row r="2" spans="1:17" x14ac:dyDescent="0.25">
      <c r="A2" s="218" t="s">
        <v>285</v>
      </c>
      <c r="B2" s="2"/>
    </row>
    <row r="4" spans="1:17" s="63" customFormat="1" ht="32.25" customHeight="1" x14ac:dyDescent="0.2">
      <c r="A4" s="684" t="s">
        <v>62</v>
      </c>
      <c r="B4" s="685" t="s">
        <v>54</v>
      </c>
      <c r="C4" s="687" t="s">
        <v>20</v>
      </c>
      <c r="D4" s="624" t="s">
        <v>67</v>
      </c>
      <c r="E4" s="622" t="s">
        <v>76</v>
      </c>
      <c r="F4" s="628" t="s">
        <v>68</v>
      </c>
      <c r="G4" s="628"/>
      <c r="H4" s="626" t="s">
        <v>69</v>
      </c>
      <c r="I4" s="627"/>
      <c r="J4" s="628" t="s">
        <v>70</v>
      </c>
      <c r="K4" s="628"/>
      <c r="L4" s="626" t="s">
        <v>71</v>
      </c>
      <c r="M4" s="627"/>
      <c r="N4" s="628" t="s">
        <v>72</v>
      </c>
      <c r="O4" s="628"/>
      <c r="P4" s="626" t="s">
        <v>73</v>
      </c>
      <c r="Q4" s="627"/>
    </row>
    <row r="5" spans="1:17" s="63" customFormat="1" ht="15.75" customHeight="1" x14ac:dyDescent="0.2">
      <c r="A5" s="684"/>
      <c r="B5" s="686"/>
      <c r="C5" s="688"/>
      <c r="D5" s="625"/>
      <c r="E5" s="623"/>
      <c r="F5" s="361" t="s">
        <v>74</v>
      </c>
      <c r="G5" s="361" t="s">
        <v>20</v>
      </c>
      <c r="H5" s="491" t="s">
        <v>74</v>
      </c>
      <c r="I5" s="492" t="s">
        <v>20</v>
      </c>
      <c r="J5" s="361" t="s">
        <v>74</v>
      </c>
      <c r="K5" s="361" t="s">
        <v>20</v>
      </c>
      <c r="L5" s="491" t="s">
        <v>74</v>
      </c>
      <c r="M5" s="492" t="s">
        <v>20</v>
      </c>
      <c r="N5" s="361" t="s">
        <v>74</v>
      </c>
      <c r="O5" s="361" t="s">
        <v>20</v>
      </c>
      <c r="P5" s="491" t="s">
        <v>74</v>
      </c>
      <c r="Q5" s="492" t="s">
        <v>20</v>
      </c>
    </row>
    <row r="6" spans="1:17" s="64" customFormat="1" ht="30" customHeight="1" x14ac:dyDescent="0.25">
      <c r="A6" s="511" t="s">
        <v>48</v>
      </c>
      <c r="B6" s="512">
        <v>492.47661102585664</v>
      </c>
      <c r="C6" s="513">
        <v>2.0186638306253681</v>
      </c>
      <c r="D6" s="514" t="s">
        <v>129</v>
      </c>
      <c r="E6" s="515">
        <f>P6-F6</f>
        <v>298.84953693425479</v>
      </c>
      <c r="F6" s="516">
        <v>341.74129999999985</v>
      </c>
      <c r="G6" s="517">
        <v>3.7987537510598099</v>
      </c>
      <c r="H6" s="512">
        <v>374.09648161570186</v>
      </c>
      <c r="I6" s="513">
        <v>2.8774367257137521</v>
      </c>
      <c r="J6" s="516">
        <v>429.66230000000007</v>
      </c>
      <c r="K6" s="517">
        <v>2.1981113536257775</v>
      </c>
      <c r="L6" s="512">
        <v>555.41510000000039</v>
      </c>
      <c r="M6" s="513">
        <v>2.1380225367667864</v>
      </c>
      <c r="N6" s="516">
        <v>609.20930000000021</v>
      </c>
      <c r="O6" s="517">
        <v>2.7471499269858333</v>
      </c>
      <c r="P6" s="512">
        <v>640.59083693425464</v>
      </c>
      <c r="Q6" s="513">
        <v>3.5354335451051289</v>
      </c>
    </row>
    <row r="7" spans="1:17" s="64" customFormat="1" ht="30" customHeight="1" x14ac:dyDescent="0.25">
      <c r="A7" s="518" t="s">
        <v>49</v>
      </c>
      <c r="B7" s="519">
        <v>485.83927582433944</v>
      </c>
      <c r="C7" s="520">
        <v>5.7460397360864217</v>
      </c>
      <c r="D7" s="521" t="s">
        <v>130</v>
      </c>
      <c r="E7" s="522">
        <f>P7-F7</f>
        <v>352.0562176042514</v>
      </c>
      <c r="F7" s="523">
        <v>311.22072352425027</v>
      </c>
      <c r="G7" s="524">
        <v>8.9295567719049096</v>
      </c>
      <c r="H7" s="519">
        <v>345.14549999999997</v>
      </c>
      <c r="I7" s="520">
        <v>7.4213775177641903</v>
      </c>
      <c r="J7" s="523">
        <v>409.65829999999977</v>
      </c>
      <c r="K7" s="524">
        <v>6.3640267524976384</v>
      </c>
      <c r="L7" s="519">
        <v>560.51691183125024</v>
      </c>
      <c r="M7" s="520">
        <v>7.4808758924741952</v>
      </c>
      <c r="N7" s="523">
        <v>625.58459999999991</v>
      </c>
      <c r="O7" s="524">
        <v>10.676013710721184</v>
      </c>
      <c r="P7" s="519">
        <v>663.27694112850168</v>
      </c>
      <c r="Q7" s="520">
        <v>12.863830838248299</v>
      </c>
    </row>
  </sheetData>
  <mergeCells count="11">
    <mergeCell ref="A4:A5"/>
    <mergeCell ref="B4:B5"/>
    <mergeCell ref="C4:C5"/>
    <mergeCell ref="D4:D5"/>
    <mergeCell ref="E4:E5"/>
    <mergeCell ref="P4:Q4"/>
    <mergeCell ref="F4:G4"/>
    <mergeCell ref="H4:I4"/>
    <mergeCell ref="J4:K4"/>
    <mergeCell ref="L4:M4"/>
    <mergeCell ref="N4:O4"/>
  </mergeCells>
  <hyperlinks>
    <hyperlink ref="A2" location="TOC!A1" display="Return to TOC"/>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22.5703125" customWidth="1"/>
    <col min="2" max="15" width="6.28515625" customWidth="1"/>
    <col min="16" max="17" width="9.42578125" customWidth="1"/>
  </cols>
  <sheetData>
    <row r="1" spans="1:17" x14ac:dyDescent="0.25">
      <c r="A1" s="558" t="s">
        <v>395</v>
      </c>
      <c r="B1" s="558" t="s">
        <v>396</v>
      </c>
    </row>
    <row r="2" spans="1:17" x14ac:dyDescent="0.25">
      <c r="A2" s="218" t="s">
        <v>285</v>
      </c>
      <c r="B2" s="2"/>
    </row>
    <row r="4" spans="1:17" ht="48.75" customHeight="1" x14ac:dyDescent="0.25">
      <c r="A4" s="684" t="s">
        <v>62</v>
      </c>
      <c r="B4" s="600" t="s">
        <v>87</v>
      </c>
      <c r="C4" s="601"/>
      <c r="D4" s="602" t="s">
        <v>78</v>
      </c>
      <c r="E4" s="603"/>
      <c r="F4" s="597" t="s">
        <v>79</v>
      </c>
      <c r="G4" s="597"/>
      <c r="H4" s="602" t="s">
        <v>80</v>
      </c>
      <c r="I4" s="603"/>
      <c r="J4" s="597" t="s">
        <v>81</v>
      </c>
      <c r="K4" s="597"/>
      <c r="L4" s="602" t="s">
        <v>82</v>
      </c>
      <c r="M4" s="603"/>
      <c r="N4" s="597" t="s">
        <v>83</v>
      </c>
      <c r="O4" s="597"/>
      <c r="P4" s="604" t="s">
        <v>88</v>
      </c>
      <c r="Q4" s="605"/>
    </row>
    <row r="5" spans="1:17" ht="15" customHeight="1" x14ac:dyDescent="0.25">
      <c r="A5" s="684"/>
      <c r="B5" s="314" t="s">
        <v>19</v>
      </c>
      <c r="C5" s="313" t="s">
        <v>20</v>
      </c>
      <c r="D5" s="314" t="s">
        <v>19</v>
      </c>
      <c r="E5" s="472" t="s">
        <v>20</v>
      </c>
      <c r="F5" s="313" t="s">
        <v>19</v>
      </c>
      <c r="G5" s="313" t="s">
        <v>20</v>
      </c>
      <c r="H5" s="314" t="s">
        <v>19</v>
      </c>
      <c r="I5" s="472" t="s">
        <v>20</v>
      </c>
      <c r="J5" s="313" t="s">
        <v>19</v>
      </c>
      <c r="K5" s="313" t="s">
        <v>20</v>
      </c>
      <c r="L5" s="314" t="s">
        <v>19</v>
      </c>
      <c r="M5" s="472" t="s">
        <v>20</v>
      </c>
      <c r="N5" s="313" t="s">
        <v>19</v>
      </c>
      <c r="O5" s="313" t="s">
        <v>20</v>
      </c>
      <c r="P5" s="321" t="s">
        <v>19</v>
      </c>
      <c r="Q5" s="472" t="s">
        <v>20</v>
      </c>
    </row>
    <row r="6" spans="1:17" ht="30" customHeight="1" x14ac:dyDescent="0.25">
      <c r="A6" s="525" t="s">
        <v>48</v>
      </c>
      <c r="B6" s="526">
        <v>7.1630067780245437</v>
      </c>
      <c r="C6" s="527">
        <v>0.49614779439471574</v>
      </c>
      <c r="D6" s="528">
        <v>14.717108208803477</v>
      </c>
      <c r="E6" s="529">
        <v>0.58185726611106814</v>
      </c>
      <c r="F6" s="530">
        <v>23.461761470384101</v>
      </c>
      <c r="G6" s="527">
        <v>0.59891228698209886</v>
      </c>
      <c r="H6" s="531">
        <v>25.81355988874612</v>
      </c>
      <c r="I6" s="529">
        <v>0.59443125626016979</v>
      </c>
      <c r="J6" s="526">
        <v>18.398736325299037</v>
      </c>
      <c r="K6" s="527">
        <v>0.54954426714131221</v>
      </c>
      <c r="L6" s="528">
        <v>8.036096547773095</v>
      </c>
      <c r="M6" s="529">
        <v>0.40851437814567065</v>
      </c>
      <c r="N6" s="526">
        <v>2.409730780969674</v>
      </c>
      <c r="O6" s="529">
        <v>0.24563507067626444</v>
      </c>
      <c r="P6" s="539">
        <v>54.658123542787891</v>
      </c>
      <c r="Q6" s="527">
        <v>0.92793557401577764</v>
      </c>
    </row>
    <row r="7" spans="1:17" ht="30" x14ac:dyDescent="0.25">
      <c r="A7" s="532" t="s">
        <v>49</v>
      </c>
      <c r="B7" s="533">
        <v>12.369048076773641</v>
      </c>
      <c r="C7" s="534">
        <v>1.354781369243208</v>
      </c>
      <c r="D7" s="535">
        <v>15.636409509972276</v>
      </c>
      <c r="E7" s="536">
        <v>1.3091033584628315</v>
      </c>
      <c r="F7" s="537">
        <v>20.667235431804222</v>
      </c>
      <c r="G7" s="534">
        <v>1.4929889855744114</v>
      </c>
      <c r="H7" s="538">
        <v>21.84634306983877</v>
      </c>
      <c r="I7" s="536">
        <v>1.4758962771873965</v>
      </c>
      <c r="J7" s="533">
        <v>15.881727945128564</v>
      </c>
      <c r="K7" s="534">
        <v>1.3302144567668823</v>
      </c>
      <c r="L7" s="535">
        <v>9.2652521639868954</v>
      </c>
      <c r="M7" s="536">
        <v>1.095847225494041</v>
      </c>
      <c r="N7" s="533">
        <v>4.3339838024956112</v>
      </c>
      <c r="O7" s="536">
        <v>1.2638766293095951</v>
      </c>
      <c r="P7" s="540">
        <v>51.327306981449809</v>
      </c>
      <c r="Q7" s="534">
        <v>2.082086588219803</v>
      </c>
    </row>
  </sheetData>
  <mergeCells count="9">
    <mergeCell ref="P4:Q4"/>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
  <sheetViews>
    <sheetView workbookViewId="0">
      <selection activeCell="A2" sqref="A2"/>
    </sheetView>
  </sheetViews>
  <sheetFormatPr defaultRowHeight="15" x14ac:dyDescent="0.25"/>
  <cols>
    <col min="1" max="1" width="17" customWidth="1"/>
    <col min="2" max="23" width="6.42578125" customWidth="1"/>
  </cols>
  <sheetData>
    <row r="1" spans="1:27" x14ac:dyDescent="0.25">
      <c r="A1" s="558" t="s">
        <v>397</v>
      </c>
      <c r="B1" s="558" t="s">
        <v>398</v>
      </c>
    </row>
    <row r="2" spans="1:27" x14ac:dyDescent="0.25">
      <c r="A2" s="218" t="s">
        <v>285</v>
      </c>
      <c r="B2" s="2"/>
    </row>
    <row r="4" spans="1:27" ht="15" customHeight="1" x14ac:dyDescent="0.25">
      <c r="A4" s="609" t="s">
        <v>62</v>
      </c>
      <c r="B4" s="645" t="s">
        <v>12</v>
      </c>
      <c r="C4" s="646"/>
      <c r="D4" s="647" t="s">
        <v>13</v>
      </c>
      <c r="E4" s="647"/>
      <c r="F4" s="645" t="s">
        <v>14</v>
      </c>
      <c r="G4" s="646"/>
      <c r="H4" s="647" t="s">
        <v>15</v>
      </c>
      <c r="I4" s="647"/>
      <c r="J4" s="645" t="s">
        <v>16</v>
      </c>
      <c r="K4" s="646"/>
      <c r="L4" s="647" t="s">
        <v>17</v>
      </c>
      <c r="M4" s="646"/>
    </row>
    <row r="5" spans="1:27" s="18" customFormat="1" ht="30" x14ac:dyDescent="0.25">
      <c r="A5" s="610"/>
      <c r="B5" s="541" t="s">
        <v>54</v>
      </c>
      <c r="C5" s="542" t="s">
        <v>20</v>
      </c>
      <c r="D5" s="541" t="s">
        <v>54</v>
      </c>
      <c r="E5" s="543" t="s">
        <v>20</v>
      </c>
      <c r="F5" s="541" t="s">
        <v>54</v>
      </c>
      <c r="G5" s="542" t="s">
        <v>20</v>
      </c>
      <c r="H5" s="541" t="s">
        <v>54</v>
      </c>
      <c r="I5" s="543" t="s">
        <v>20</v>
      </c>
      <c r="J5" s="541" t="s">
        <v>54</v>
      </c>
      <c r="K5" s="542" t="s">
        <v>20</v>
      </c>
      <c r="L5" s="541" t="s">
        <v>54</v>
      </c>
      <c r="M5" s="542" t="s">
        <v>20</v>
      </c>
      <c r="R5"/>
      <c r="S5"/>
      <c r="T5"/>
      <c r="U5"/>
      <c r="V5"/>
      <c r="W5"/>
      <c r="X5"/>
      <c r="Y5"/>
      <c r="Z5"/>
      <c r="AA5"/>
    </row>
    <row r="6" spans="1:27" ht="31.5" customHeight="1" x14ac:dyDescent="0.25">
      <c r="A6" s="544" t="s">
        <v>48</v>
      </c>
      <c r="B6" s="545">
        <v>527.27470956379568</v>
      </c>
      <c r="C6" s="546">
        <v>2.0469148142381326</v>
      </c>
      <c r="D6" s="547">
        <v>521.26072450386096</v>
      </c>
      <c r="E6" s="548">
        <v>1.9561168071099027</v>
      </c>
      <c r="F6" s="549">
        <v>516.35326810912522</v>
      </c>
      <c r="G6" s="550">
        <v>2.2159487469289054</v>
      </c>
      <c r="H6" s="551">
        <v>505.60351365709096</v>
      </c>
      <c r="I6" s="552">
        <v>1.4896717129696431</v>
      </c>
      <c r="J6" s="545">
        <v>496.49797451619025</v>
      </c>
      <c r="K6" s="546">
        <v>1.4990124875717727</v>
      </c>
      <c r="L6" s="516">
        <v>492.47661102585664</v>
      </c>
      <c r="M6" s="513">
        <v>2.0186638306253681</v>
      </c>
    </row>
    <row r="7" spans="1:27" ht="46.5" customHeight="1" x14ac:dyDescent="0.25">
      <c r="A7" s="355" t="s">
        <v>49</v>
      </c>
      <c r="B7" s="226">
        <v>515.12506870242089</v>
      </c>
      <c r="C7" s="227">
        <v>5.8118150378137887</v>
      </c>
      <c r="D7" s="228">
        <v>522.83616133347596</v>
      </c>
      <c r="E7" s="229">
        <v>7.6515488527990136</v>
      </c>
      <c r="F7" s="230">
        <v>517.09077380320537</v>
      </c>
      <c r="G7" s="231">
        <v>8.924427113958707</v>
      </c>
      <c r="H7" s="232">
        <v>509.41372732685267</v>
      </c>
      <c r="I7" s="233">
        <v>5.1766848232985252</v>
      </c>
      <c r="J7" s="226">
        <v>487.02093990997503</v>
      </c>
      <c r="K7" s="227">
        <v>4.7061025361275099</v>
      </c>
      <c r="L7" s="523">
        <v>485.83927582433944</v>
      </c>
      <c r="M7" s="520">
        <v>5.7460397360864217</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workbookViewId="0">
      <selection activeCell="A2" sqref="A2"/>
    </sheetView>
  </sheetViews>
  <sheetFormatPr defaultRowHeight="15" x14ac:dyDescent="0.25"/>
  <cols>
    <col min="1" max="1" width="19.28515625" customWidth="1"/>
    <col min="2" max="25" width="6.140625" customWidth="1"/>
  </cols>
  <sheetData>
    <row r="1" spans="1:25" x14ac:dyDescent="0.25">
      <c r="A1" s="558" t="s">
        <v>399</v>
      </c>
      <c r="B1" s="558" t="s">
        <v>400</v>
      </c>
    </row>
    <row r="2" spans="1:25" x14ac:dyDescent="0.25">
      <c r="A2" s="218" t="s">
        <v>285</v>
      </c>
      <c r="B2" s="2"/>
    </row>
    <row r="4" spans="1:25" s="4" customFormat="1" ht="15" customHeight="1" x14ac:dyDescent="0.25">
      <c r="A4" s="617" t="s">
        <v>47</v>
      </c>
      <c r="B4" s="607" t="s">
        <v>12</v>
      </c>
      <c r="C4" s="611"/>
      <c r="D4" s="611"/>
      <c r="E4" s="608"/>
      <c r="F4" s="607" t="s">
        <v>13</v>
      </c>
      <c r="G4" s="611"/>
      <c r="H4" s="611"/>
      <c r="I4" s="608"/>
      <c r="J4" s="607" t="s">
        <v>14</v>
      </c>
      <c r="K4" s="611"/>
      <c r="L4" s="611"/>
      <c r="M4" s="608"/>
      <c r="N4" s="607" t="s">
        <v>15</v>
      </c>
      <c r="O4" s="611"/>
      <c r="P4" s="611"/>
      <c r="Q4" s="608"/>
      <c r="R4" s="607" t="s">
        <v>16</v>
      </c>
      <c r="S4" s="611"/>
      <c r="T4" s="611"/>
      <c r="U4" s="608"/>
      <c r="V4" s="611" t="s">
        <v>17</v>
      </c>
      <c r="W4" s="611"/>
      <c r="X4" s="611"/>
      <c r="Y4" s="608"/>
    </row>
    <row r="5" spans="1:25" s="130" customFormat="1" ht="30" customHeight="1" x14ac:dyDescent="0.25">
      <c r="A5" s="618"/>
      <c r="B5" s="612" t="s">
        <v>18</v>
      </c>
      <c r="C5" s="613"/>
      <c r="D5" s="614" t="s">
        <v>21</v>
      </c>
      <c r="E5" s="614"/>
      <c r="F5" s="612" t="s">
        <v>18</v>
      </c>
      <c r="G5" s="613"/>
      <c r="H5" s="614" t="s">
        <v>21</v>
      </c>
      <c r="I5" s="614"/>
      <c r="J5" s="612" t="s">
        <v>18</v>
      </c>
      <c r="K5" s="613"/>
      <c r="L5" s="614" t="s">
        <v>21</v>
      </c>
      <c r="M5" s="614"/>
      <c r="N5" s="612" t="s">
        <v>18</v>
      </c>
      <c r="O5" s="613"/>
      <c r="P5" s="614" t="s">
        <v>21</v>
      </c>
      <c r="Q5" s="614"/>
      <c r="R5" s="612" t="s">
        <v>18</v>
      </c>
      <c r="S5" s="613"/>
      <c r="T5" s="614" t="s">
        <v>21</v>
      </c>
      <c r="U5" s="614"/>
      <c r="V5" s="612" t="s">
        <v>18</v>
      </c>
      <c r="W5" s="613"/>
      <c r="X5" s="614" t="s">
        <v>21</v>
      </c>
      <c r="Y5" s="674"/>
    </row>
    <row r="6" spans="1:25" s="4" customFormat="1" x14ac:dyDescent="0.25">
      <c r="A6" s="619"/>
      <c r="B6" s="131" t="s">
        <v>19</v>
      </c>
      <c r="C6" s="133" t="s">
        <v>20</v>
      </c>
      <c r="D6" s="132" t="s">
        <v>19</v>
      </c>
      <c r="E6" s="132" t="s">
        <v>20</v>
      </c>
      <c r="F6" s="131" t="s">
        <v>19</v>
      </c>
      <c r="G6" s="133" t="s">
        <v>20</v>
      </c>
      <c r="H6" s="132" t="s">
        <v>19</v>
      </c>
      <c r="I6" s="132" t="s">
        <v>20</v>
      </c>
      <c r="J6" s="131" t="s">
        <v>19</v>
      </c>
      <c r="K6" s="133" t="s">
        <v>20</v>
      </c>
      <c r="L6" s="132" t="s">
        <v>19</v>
      </c>
      <c r="M6" s="132" t="s">
        <v>20</v>
      </c>
      <c r="N6" s="131" t="s">
        <v>19</v>
      </c>
      <c r="O6" s="133" t="s">
        <v>20</v>
      </c>
      <c r="P6" s="132" t="s">
        <v>19</v>
      </c>
      <c r="Q6" s="132" t="s">
        <v>20</v>
      </c>
      <c r="R6" s="131" t="s">
        <v>19</v>
      </c>
      <c r="S6" s="133" t="s">
        <v>20</v>
      </c>
      <c r="T6" s="132" t="s">
        <v>19</v>
      </c>
      <c r="U6" s="132" t="s">
        <v>20</v>
      </c>
      <c r="V6" s="131" t="s">
        <v>19</v>
      </c>
      <c r="W6" s="133" t="s">
        <v>20</v>
      </c>
      <c r="X6" s="132" t="s">
        <v>19</v>
      </c>
      <c r="Y6" s="133" t="s">
        <v>20</v>
      </c>
    </row>
    <row r="7" spans="1:25" s="64" customFormat="1" ht="30" x14ac:dyDescent="0.25">
      <c r="A7" s="553" t="s">
        <v>48</v>
      </c>
      <c r="B7" s="549">
        <v>13.413739826317808</v>
      </c>
      <c r="C7" s="546">
        <v>0.64451512632215524</v>
      </c>
      <c r="D7" s="551">
        <v>20.061560728137188</v>
      </c>
      <c r="E7" s="548">
        <v>0.71892461133098062</v>
      </c>
      <c r="F7" s="549">
        <v>12.231402968067847</v>
      </c>
      <c r="G7" s="546">
        <v>0.54646503838785998</v>
      </c>
      <c r="H7" s="551">
        <v>16.254747247820976</v>
      </c>
      <c r="I7" s="548">
        <v>0.67210195623445734</v>
      </c>
      <c r="J7" s="549">
        <v>14.6488882939395</v>
      </c>
      <c r="K7" s="546">
        <v>0.63149904040391636</v>
      </c>
      <c r="L7" s="551">
        <v>16.307281147651462</v>
      </c>
      <c r="M7" s="548">
        <v>0.76629777446934155</v>
      </c>
      <c r="N7" s="549">
        <v>18.555032478841888</v>
      </c>
      <c r="O7" s="546">
        <v>0.64481690197742136</v>
      </c>
      <c r="P7" s="551">
        <v>14.440812673830347</v>
      </c>
      <c r="Q7" s="548">
        <v>0.58673356581111269</v>
      </c>
      <c r="R7" s="545">
        <v>20.60918535795518</v>
      </c>
      <c r="S7" s="546">
        <v>0.6487098014750563</v>
      </c>
      <c r="T7" s="547">
        <v>11.411142636777356</v>
      </c>
      <c r="U7" s="548">
        <v>0.64416247853768549</v>
      </c>
      <c r="V7" s="554">
        <v>21.880114986827916</v>
      </c>
      <c r="W7" s="555">
        <v>0.73620911887176332</v>
      </c>
      <c r="X7" s="556">
        <v>10.445827328742707</v>
      </c>
      <c r="Y7" s="555">
        <v>0.55073195693760446</v>
      </c>
    </row>
    <row r="8" spans="1:25" s="64" customFormat="1" ht="45" x14ac:dyDescent="0.25">
      <c r="A8" s="557" t="s">
        <v>49</v>
      </c>
      <c r="B8" s="230">
        <v>18.793611043514858</v>
      </c>
      <c r="C8" s="227">
        <v>2.0155297444275573</v>
      </c>
      <c r="D8" s="232">
        <v>19.296314632305563</v>
      </c>
      <c r="E8" s="229">
        <v>2.5893824389950466</v>
      </c>
      <c r="F8" s="230">
        <v>14.826620523694739</v>
      </c>
      <c r="G8" s="227">
        <v>1.7342572660973394</v>
      </c>
      <c r="H8" s="232">
        <v>21.243975206776945</v>
      </c>
      <c r="I8" s="229">
        <v>3.1676329933179734</v>
      </c>
      <c r="J8" s="230">
        <v>19.858916011660583</v>
      </c>
      <c r="K8" s="227">
        <v>1.9735934530735479</v>
      </c>
      <c r="L8" s="232">
        <v>21.101197282792064</v>
      </c>
      <c r="M8" s="229">
        <v>3.3291329198730946</v>
      </c>
      <c r="N8" s="230">
        <v>22.762779247450688</v>
      </c>
      <c r="O8" s="227">
        <v>1.5418715222000015</v>
      </c>
      <c r="P8" s="232">
        <v>20.1817006905634</v>
      </c>
      <c r="Q8" s="229">
        <v>2.0803015025365421</v>
      </c>
      <c r="R8" s="226">
        <v>27.054417618422928</v>
      </c>
      <c r="S8" s="227">
        <v>1.953836374024766</v>
      </c>
      <c r="T8" s="228">
        <v>12.922608112591837</v>
      </c>
      <c r="U8" s="229">
        <v>1.6326427309996518</v>
      </c>
      <c r="V8" s="226">
        <v>28.005457586745884</v>
      </c>
      <c r="W8" s="227">
        <v>1.8736526292227185</v>
      </c>
      <c r="X8" s="228">
        <v>13.599235966482478</v>
      </c>
      <c r="Y8" s="227">
        <v>1.7577313081634371</v>
      </c>
    </row>
  </sheetData>
  <mergeCells count="19">
    <mergeCell ref="A4:A6"/>
    <mergeCell ref="B4:E4"/>
    <mergeCell ref="F4:I4"/>
    <mergeCell ref="J4:M4"/>
    <mergeCell ref="N4:Q4"/>
    <mergeCell ref="V5:W5"/>
    <mergeCell ref="X5:Y5"/>
    <mergeCell ref="V4:Y4"/>
    <mergeCell ref="B5:C5"/>
    <mergeCell ref="D5:E5"/>
    <mergeCell ref="F5:G5"/>
    <mergeCell ref="H5:I5"/>
    <mergeCell ref="J5:K5"/>
    <mergeCell ref="L5:M5"/>
    <mergeCell ref="N5:O5"/>
    <mergeCell ref="P5:Q5"/>
    <mergeCell ref="R5:S5"/>
    <mergeCell ref="R4:U4"/>
    <mergeCell ref="T5:U5"/>
  </mergeCells>
  <hyperlinks>
    <hyperlink ref="A2" location="TOC!A1" display="Return to TOC"/>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8"/>
  <sheetViews>
    <sheetView zoomScaleNormal="100" workbookViewId="0">
      <selection activeCell="J25" sqref="J25"/>
    </sheetView>
  </sheetViews>
  <sheetFormatPr defaultRowHeight="15" x14ac:dyDescent="0.25"/>
  <cols>
    <col min="1" max="1" width="19.5703125" customWidth="1"/>
    <col min="2" max="13" width="6.5703125" customWidth="1"/>
    <col min="14" max="14" width="7.5703125" customWidth="1"/>
    <col min="15" max="15" width="3.7109375" customWidth="1"/>
    <col min="16" max="17" width="7.5703125" customWidth="1"/>
    <col min="18" max="18" width="3.5703125" customWidth="1"/>
  </cols>
  <sheetData>
    <row r="1" spans="1:34" x14ac:dyDescent="0.25">
      <c r="A1" s="2" t="s">
        <v>295</v>
      </c>
      <c r="B1" s="2" t="s">
        <v>55</v>
      </c>
    </row>
    <row r="2" spans="1:34" x14ac:dyDescent="0.25">
      <c r="A2" s="218" t="s">
        <v>297</v>
      </c>
      <c r="B2" s="2"/>
    </row>
    <row r="3" spans="1:34" x14ac:dyDescent="0.25">
      <c r="A3" s="6"/>
      <c r="B3" s="6"/>
      <c r="C3" s="6"/>
      <c r="D3" s="6"/>
      <c r="E3" s="6"/>
      <c r="F3" s="6"/>
      <c r="G3" s="6"/>
      <c r="H3" s="6"/>
      <c r="I3" s="6"/>
      <c r="J3" s="6"/>
      <c r="K3" s="6"/>
      <c r="L3" s="6"/>
      <c r="M3" s="6"/>
      <c r="N3" s="6"/>
      <c r="O3" s="6"/>
      <c r="P3" s="6"/>
      <c r="Q3" s="6"/>
      <c r="R3" s="6"/>
      <c r="S3" s="6"/>
      <c r="T3" s="6"/>
    </row>
    <row r="4" spans="1:34" s="4" customFormat="1" ht="66.75" customHeight="1" x14ac:dyDescent="0.25">
      <c r="A4" s="570" t="s">
        <v>66</v>
      </c>
      <c r="B4" s="667" t="s">
        <v>12</v>
      </c>
      <c r="C4" s="668"/>
      <c r="D4" s="706" t="s">
        <v>13</v>
      </c>
      <c r="E4" s="706"/>
      <c r="F4" s="667" t="s">
        <v>14</v>
      </c>
      <c r="G4" s="668"/>
      <c r="H4" s="706" t="s">
        <v>15</v>
      </c>
      <c r="I4" s="706"/>
      <c r="J4" s="667" t="s">
        <v>16</v>
      </c>
      <c r="K4" s="668"/>
      <c r="L4" s="706" t="s">
        <v>17</v>
      </c>
      <c r="M4" s="706"/>
      <c r="N4" s="701" t="s">
        <v>255</v>
      </c>
      <c r="O4" s="702"/>
      <c r="P4" s="703"/>
      <c r="Q4" s="701" t="s">
        <v>257</v>
      </c>
      <c r="R4" s="702"/>
      <c r="S4" s="703"/>
      <c r="T4" s="56"/>
    </row>
    <row r="5" spans="1:34" s="130" customFormat="1" ht="30" x14ac:dyDescent="0.25">
      <c r="A5" s="570"/>
      <c r="B5" s="200" t="s">
        <v>54</v>
      </c>
      <c r="C5" s="201" t="s">
        <v>20</v>
      </c>
      <c r="D5" s="92" t="s">
        <v>54</v>
      </c>
      <c r="E5" s="92" t="s">
        <v>20</v>
      </c>
      <c r="F5" s="200" t="s">
        <v>54</v>
      </c>
      <c r="G5" s="201" t="s">
        <v>20</v>
      </c>
      <c r="H5" s="92" t="s">
        <v>54</v>
      </c>
      <c r="I5" s="92" t="s">
        <v>20</v>
      </c>
      <c r="J5" s="200" t="s">
        <v>54</v>
      </c>
      <c r="K5" s="201" t="s">
        <v>20</v>
      </c>
      <c r="L5" s="92" t="s">
        <v>54</v>
      </c>
      <c r="M5" s="92" t="s">
        <v>20</v>
      </c>
      <c r="N5" s="704" t="s">
        <v>256</v>
      </c>
      <c r="O5" s="705"/>
      <c r="P5" s="201" t="s">
        <v>20</v>
      </c>
      <c r="Q5" s="704" t="s">
        <v>256</v>
      </c>
      <c r="R5" s="705"/>
      <c r="S5" s="201" t="s">
        <v>20</v>
      </c>
      <c r="T5" s="195"/>
    </row>
    <row r="6" spans="1:34" s="94" customFormat="1" x14ac:dyDescent="0.25">
      <c r="A6" s="203" t="s">
        <v>158</v>
      </c>
      <c r="B6" s="123" t="s">
        <v>261</v>
      </c>
      <c r="C6" s="125" t="s">
        <v>261</v>
      </c>
      <c r="D6" s="123" t="s">
        <v>261</v>
      </c>
      <c r="E6" s="125" t="s">
        <v>261</v>
      </c>
      <c r="F6" s="205">
        <v>377.46105645178642</v>
      </c>
      <c r="G6" s="206">
        <v>3.9797548204754034</v>
      </c>
      <c r="H6" s="205">
        <v>394.32933335631412</v>
      </c>
      <c r="I6" s="206">
        <v>2.001617623306108</v>
      </c>
      <c r="J6" s="205">
        <v>413.15702122356583</v>
      </c>
      <c r="K6" s="206">
        <v>3.447866882715974</v>
      </c>
      <c r="L6" s="205">
        <v>437.2219911613538</v>
      </c>
      <c r="M6" s="204">
        <v>2.4209769392268607</v>
      </c>
      <c r="N6" s="121" t="s">
        <v>261</v>
      </c>
      <c r="O6" s="129"/>
      <c r="P6" s="128" t="s">
        <v>261</v>
      </c>
      <c r="Q6" s="208">
        <v>24.064970016479492</v>
      </c>
      <c r="R6" s="134" t="s">
        <v>53</v>
      </c>
      <c r="S6" s="207">
        <v>4.8143343925476074</v>
      </c>
      <c r="T6" s="101"/>
      <c r="U6"/>
      <c r="V6"/>
      <c r="W6"/>
      <c r="X6"/>
      <c r="Y6"/>
      <c r="Z6"/>
      <c r="AA6"/>
      <c r="AB6"/>
      <c r="AC6"/>
      <c r="AD6"/>
      <c r="AE6"/>
      <c r="AF6"/>
      <c r="AG6"/>
      <c r="AH6"/>
    </row>
    <row r="7" spans="1:34" x14ac:dyDescent="0.25">
      <c r="A7" s="203" t="s">
        <v>63</v>
      </c>
      <c r="B7" s="205">
        <v>524.26600425418724</v>
      </c>
      <c r="C7" s="206">
        <v>2.1484469893209113</v>
      </c>
      <c r="D7" s="205">
        <v>519.90774829966358</v>
      </c>
      <c r="E7" s="206">
        <v>2.2406177917408807</v>
      </c>
      <c r="F7" s="117">
        <v>514.34046239919394</v>
      </c>
      <c r="G7" s="196">
        <v>2.5282615913782704</v>
      </c>
      <c r="H7" s="205">
        <v>504.15076631112953</v>
      </c>
      <c r="I7" s="206">
        <v>1.6430784731553016</v>
      </c>
      <c r="J7" s="205">
        <v>493.89623128472181</v>
      </c>
      <c r="K7" s="206">
        <v>1.6053521969833575</v>
      </c>
      <c r="L7" s="205">
        <v>491.36002524263733</v>
      </c>
      <c r="M7" s="204">
        <v>1.9398330002982749</v>
      </c>
      <c r="N7" s="205">
        <v>-32.905979156494141</v>
      </c>
      <c r="O7" s="134" t="s">
        <v>52</v>
      </c>
      <c r="P7" s="196">
        <v>4.0272541046142578</v>
      </c>
      <c r="Q7" s="208">
        <v>-2.5362060070037842</v>
      </c>
      <c r="R7" s="6"/>
      <c r="S7" s="206">
        <v>3.4305987358093262</v>
      </c>
      <c r="T7" s="6"/>
    </row>
    <row r="8" spans="1:34" x14ac:dyDescent="0.25">
      <c r="A8" s="203" t="s">
        <v>156</v>
      </c>
      <c r="B8" s="205">
        <v>505.61098328530875</v>
      </c>
      <c r="C8" s="206">
        <v>3.2661907390444505</v>
      </c>
      <c r="D8" s="205">
        <v>505.48359832016627</v>
      </c>
      <c r="E8" s="206">
        <v>3.7377645114128826</v>
      </c>
      <c r="F8" s="121" t="s">
        <v>261</v>
      </c>
      <c r="G8" s="125" t="s">
        <v>261</v>
      </c>
      <c r="H8" s="205">
        <v>505.54074324980269</v>
      </c>
      <c r="I8" s="206">
        <v>2.6680635236188324</v>
      </c>
      <c r="J8" s="205">
        <v>496.74227422202898</v>
      </c>
      <c r="K8" s="206">
        <v>2.8608614574704321</v>
      </c>
      <c r="L8" s="205">
        <v>498.94231379959274</v>
      </c>
      <c r="M8" s="204">
        <v>2.9709986603212997</v>
      </c>
      <c r="N8" s="117">
        <v>-6.6686697006225586</v>
      </c>
      <c r="O8" s="6"/>
      <c r="P8" s="196">
        <v>5.2282724380493164</v>
      </c>
      <c r="Q8" s="208">
        <v>2.2000396251678467</v>
      </c>
      <c r="R8" s="6"/>
      <c r="S8" s="206">
        <v>4.7371153831481934</v>
      </c>
      <c r="T8" s="6"/>
    </row>
    <row r="9" spans="1:34" x14ac:dyDescent="0.25">
      <c r="A9" s="203" t="s">
        <v>171</v>
      </c>
      <c r="B9" s="205">
        <v>529.28641453316118</v>
      </c>
      <c r="C9" s="206">
        <v>2.2860606454432508</v>
      </c>
      <c r="D9" s="205">
        <v>520.34897264246354</v>
      </c>
      <c r="E9" s="206">
        <v>2.9546330873838151</v>
      </c>
      <c r="F9" s="117">
        <v>515.27227687388586</v>
      </c>
      <c r="G9" s="196">
        <v>2.2543160809381759</v>
      </c>
      <c r="H9" s="205">
        <v>514.52924472735526</v>
      </c>
      <c r="I9" s="206">
        <v>2.1448913334081445</v>
      </c>
      <c r="J9" s="205">
        <v>506.984362427169</v>
      </c>
      <c r="K9" s="206">
        <v>2.3503429997052758</v>
      </c>
      <c r="L9" s="205">
        <v>508.07030635647089</v>
      </c>
      <c r="M9" s="204">
        <v>2.262661979466503</v>
      </c>
      <c r="N9" s="205">
        <v>-21.216108322143555</v>
      </c>
      <c r="O9" s="134" t="s">
        <v>52</v>
      </c>
      <c r="P9" s="196">
        <v>4.2644710540771484</v>
      </c>
      <c r="Q9" s="208">
        <v>1.0859439373016357</v>
      </c>
      <c r="R9" s="6"/>
      <c r="S9" s="206">
        <v>4.0090713500976562</v>
      </c>
      <c r="T9" s="6"/>
    </row>
    <row r="10" spans="1:34" x14ac:dyDescent="0.25">
      <c r="A10" s="203" t="s">
        <v>161</v>
      </c>
      <c r="B10" s="121" t="s">
        <v>261</v>
      </c>
      <c r="C10" s="125" t="s">
        <v>261</v>
      </c>
      <c r="D10" s="205">
        <v>413.44917133540486</v>
      </c>
      <c r="E10" s="206">
        <v>6.1332269600336558</v>
      </c>
      <c r="F10" s="205">
        <v>428.06614278616962</v>
      </c>
      <c r="G10" s="206">
        <v>5.8596603481741338</v>
      </c>
      <c r="H10" s="205">
        <v>438.7382598774164</v>
      </c>
      <c r="I10" s="206">
        <v>3.9884170859499934</v>
      </c>
      <c r="J10" s="205">
        <v>441.18991931001284</v>
      </c>
      <c r="K10" s="206">
        <v>3.9548928920988193</v>
      </c>
      <c r="L10" s="205">
        <v>436.04057099732</v>
      </c>
      <c r="M10" s="204">
        <v>3.8172445194795102</v>
      </c>
      <c r="N10" s="121" t="s">
        <v>261</v>
      </c>
      <c r="O10" s="122"/>
      <c r="P10" s="197" t="s">
        <v>261</v>
      </c>
      <c r="Q10" s="208">
        <v>-5.149348258972168</v>
      </c>
      <c r="R10" s="6"/>
      <c r="S10" s="206">
        <v>5.9700446128845215</v>
      </c>
      <c r="T10" s="6"/>
    </row>
    <row r="11" spans="1:34" x14ac:dyDescent="0.25">
      <c r="A11" s="203" t="s">
        <v>140</v>
      </c>
      <c r="B11" s="205">
        <v>532.48673608140666</v>
      </c>
      <c r="C11" s="206">
        <v>1.8179167941567196</v>
      </c>
      <c r="D11" s="205">
        <v>527.00717884782534</v>
      </c>
      <c r="E11" s="206">
        <v>1.9668961052744927</v>
      </c>
      <c r="F11" s="205">
        <v>526.80515275093262</v>
      </c>
      <c r="G11" s="206">
        <v>1.6135697564974179</v>
      </c>
      <c r="H11" s="205">
        <v>518.07039959593624</v>
      </c>
      <c r="I11" s="206">
        <v>1.8413554238988696</v>
      </c>
      <c r="J11" s="205">
        <v>515.64742803482716</v>
      </c>
      <c r="K11" s="206">
        <v>2.3130850112696146</v>
      </c>
      <c r="L11" s="205">
        <v>512.01694282393089</v>
      </c>
      <c r="M11" s="204">
        <v>2.3574757476109576</v>
      </c>
      <c r="N11" s="205">
        <v>-20.469793319702148</v>
      </c>
      <c r="O11" s="134" t="s">
        <v>52</v>
      </c>
      <c r="P11" s="196">
        <v>4.0868706703186035</v>
      </c>
      <c r="Q11" s="208">
        <v>-3.6304852962493896</v>
      </c>
      <c r="R11" s="6"/>
      <c r="S11" s="206">
        <v>4.0418996810913086</v>
      </c>
      <c r="T11" s="6"/>
    </row>
    <row r="12" spans="1:34" s="94" customFormat="1" x14ac:dyDescent="0.25">
      <c r="A12" s="203" t="s">
        <v>133</v>
      </c>
      <c r="B12" s="121" t="s">
        <v>261</v>
      </c>
      <c r="C12" s="125" t="s">
        <v>261</v>
      </c>
      <c r="D12" s="205">
        <v>411.35033860708029</v>
      </c>
      <c r="E12" s="206">
        <v>4.5813598053618954</v>
      </c>
      <c r="F12" s="205">
        <v>421.06047296124808</v>
      </c>
      <c r="G12" s="206">
        <v>3.0593922354601282</v>
      </c>
      <c r="H12" s="205">
        <v>422.63235545200718</v>
      </c>
      <c r="I12" s="206">
        <v>3.0672575011014724</v>
      </c>
      <c r="J12" s="205">
        <v>422.67135797291297</v>
      </c>
      <c r="K12" s="206">
        <v>2.5394627952512927</v>
      </c>
      <c r="L12" s="205">
        <v>417.40655623356497</v>
      </c>
      <c r="M12" s="204">
        <v>2.4158875647104239</v>
      </c>
      <c r="N12" s="121" t="s">
        <v>261</v>
      </c>
      <c r="O12" s="122"/>
      <c r="P12" s="197" t="s">
        <v>261</v>
      </c>
      <c r="Q12" s="208">
        <v>-5.2648015022277832</v>
      </c>
      <c r="R12" s="101"/>
      <c r="S12" s="206">
        <v>4.208834171295166</v>
      </c>
      <c r="T12" s="101"/>
      <c r="U12"/>
      <c r="V12"/>
      <c r="W12"/>
      <c r="X12"/>
      <c r="Y12"/>
      <c r="Z12"/>
      <c r="AA12"/>
      <c r="AB12"/>
      <c r="AC12"/>
      <c r="AD12"/>
      <c r="AE12"/>
      <c r="AF12"/>
      <c r="AG12"/>
      <c r="AH12"/>
    </row>
    <row r="13" spans="1:34" x14ac:dyDescent="0.25">
      <c r="A13" s="203" t="s">
        <v>184</v>
      </c>
      <c r="B13" s="121" t="s">
        <v>261</v>
      </c>
      <c r="C13" s="125" t="s">
        <v>261</v>
      </c>
      <c r="D13" s="205">
        <v>549.35726532621152</v>
      </c>
      <c r="E13" s="206">
        <v>4.1027356774493802</v>
      </c>
      <c r="F13" s="205">
        <v>543.18242286835323</v>
      </c>
      <c r="G13" s="206">
        <v>3.3953943738582764</v>
      </c>
      <c r="H13" s="205">
        <v>559.82479620150173</v>
      </c>
      <c r="I13" s="206">
        <v>3.2976317962820501</v>
      </c>
      <c r="J13" s="205">
        <v>542.3214669682967</v>
      </c>
      <c r="K13" s="206">
        <v>3.0304410660499048</v>
      </c>
      <c r="L13" s="205">
        <v>531.14353645305528</v>
      </c>
      <c r="M13" s="204">
        <v>2.8914394056664441</v>
      </c>
      <c r="N13" s="121" t="s">
        <v>261</v>
      </c>
      <c r="O13" s="122"/>
      <c r="P13" s="197" t="s">
        <v>261</v>
      </c>
      <c r="Q13" s="208">
        <v>-11.17793083190918</v>
      </c>
      <c r="R13" s="134" t="s">
        <v>52</v>
      </c>
      <c r="S13" s="206">
        <v>4.7930049896240234</v>
      </c>
      <c r="T13" s="6"/>
    </row>
    <row r="14" spans="1:34" x14ac:dyDescent="0.25">
      <c r="A14" s="203" t="s">
        <v>153</v>
      </c>
      <c r="B14" s="121" t="s">
        <v>261</v>
      </c>
      <c r="C14" s="125" t="s">
        <v>261</v>
      </c>
      <c r="D14" s="205">
        <v>467.24671395183441</v>
      </c>
      <c r="E14" s="206">
        <v>2.3658012448538259</v>
      </c>
      <c r="F14" s="205">
        <v>459.93891790257823</v>
      </c>
      <c r="G14" s="206">
        <v>3.0908941695006971</v>
      </c>
      <c r="H14" s="205">
        <v>471.13146075925147</v>
      </c>
      <c r="I14" s="206">
        <v>3.5393044192261911</v>
      </c>
      <c r="J14" s="205">
        <v>464.04009937816892</v>
      </c>
      <c r="K14" s="206">
        <v>2.7710976514334393</v>
      </c>
      <c r="L14" s="205">
        <v>464.20427271196877</v>
      </c>
      <c r="M14" s="204">
        <v>2.5485653032878397</v>
      </c>
      <c r="N14" s="121" t="s">
        <v>261</v>
      </c>
      <c r="O14" s="122"/>
      <c r="P14" s="197" t="s">
        <v>261</v>
      </c>
      <c r="Q14" s="118">
        <v>0.16417333483695984</v>
      </c>
      <c r="R14" s="6"/>
      <c r="S14" s="206">
        <v>4.4275350570678711</v>
      </c>
      <c r="T14" s="6"/>
    </row>
    <row r="15" spans="1:34" x14ac:dyDescent="0.25">
      <c r="A15" s="209" t="s">
        <v>189</v>
      </c>
      <c r="B15" s="121" t="s">
        <v>261</v>
      </c>
      <c r="C15" s="125" t="s">
        <v>261</v>
      </c>
      <c r="D15" s="121" t="s">
        <v>261</v>
      </c>
      <c r="E15" s="125" t="s">
        <v>261</v>
      </c>
      <c r="F15" s="121" t="s">
        <v>261</v>
      </c>
      <c r="G15" s="125" t="s">
        <v>261</v>
      </c>
      <c r="H15" s="121" t="s">
        <v>261</v>
      </c>
      <c r="I15" s="125" t="s">
        <v>261</v>
      </c>
      <c r="J15" s="205">
        <v>437.12852378548473</v>
      </c>
      <c r="K15" s="206">
        <v>1.7182498326068592</v>
      </c>
      <c r="L15" s="205">
        <v>450.68299442684065</v>
      </c>
      <c r="M15" s="204">
        <v>1.4102091023654681</v>
      </c>
      <c r="N15" s="121" t="s">
        <v>261</v>
      </c>
      <c r="O15" s="122"/>
      <c r="P15" s="197" t="s">
        <v>261</v>
      </c>
      <c r="Q15" s="208">
        <v>13.554471015930176</v>
      </c>
      <c r="R15" s="134" t="s">
        <v>53</v>
      </c>
      <c r="S15" s="206">
        <v>3.2202441692352295</v>
      </c>
      <c r="T15" s="6"/>
    </row>
    <row r="16" spans="1:34" x14ac:dyDescent="0.25">
      <c r="A16" s="203" t="s">
        <v>159</v>
      </c>
      <c r="B16" s="205">
        <v>516.45500048847032</v>
      </c>
      <c r="C16" s="206">
        <v>3.5455882711306508</v>
      </c>
      <c r="D16" s="205">
        <v>509.85935906720346</v>
      </c>
      <c r="E16" s="206">
        <v>3.5510937612173481</v>
      </c>
      <c r="F16" s="205">
        <v>492.8140942573923</v>
      </c>
      <c r="G16" s="206">
        <v>2.830126267784999</v>
      </c>
      <c r="H16" s="205">
        <v>498.95788231767892</v>
      </c>
      <c r="I16" s="206">
        <v>2.8524695805200149</v>
      </c>
      <c r="J16" s="205">
        <v>492.32543788673183</v>
      </c>
      <c r="K16" s="206">
        <v>2.3960551949577025</v>
      </c>
      <c r="L16" s="205">
        <v>499.4676509062466</v>
      </c>
      <c r="M16" s="204">
        <v>2.460661451202431</v>
      </c>
      <c r="N16" s="205">
        <v>-16.987350463867187</v>
      </c>
      <c r="O16" s="134" t="s">
        <v>52</v>
      </c>
      <c r="P16" s="196">
        <v>5.1445164680480957</v>
      </c>
      <c r="Q16" s="208">
        <v>7.1422128677368164</v>
      </c>
      <c r="R16" s="6"/>
      <c r="S16" s="206">
        <v>4.1502814292907715</v>
      </c>
      <c r="T16" s="6"/>
    </row>
    <row r="17" spans="1:34" s="94" customFormat="1" x14ac:dyDescent="0.25">
      <c r="A17" s="203" t="s">
        <v>144</v>
      </c>
      <c r="B17" s="205">
        <v>514.28767517677591</v>
      </c>
      <c r="C17" s="206">
        <v>2.7437284747709558</v>
      </c>
      <c r="D17" s="205">
        <v>513.02594984186396</v>
      </c>
      <c r="E17" s="206">
        <v>2.6169586940832881</v>
      </c>
      <c r="F17" s="205">
        <v>503.27814716140233</v>
      </c>
      <c r="G17" s="206">
        <v>2.6027197423744339</v>
      </c>
      <c r="H17" s="205">
        <v>500.0267566254139</v>
      </c>
      <c r="I17" s="206">
        <v>2.2946481400102963</v>
      </c>
      <c r="J17" s="205">
        <v>511.08763174489843</v>
      </c>
      <c r="K17" s="206">
        <v>2.1741783897524569</v>
      </c>
      <c r="L17" s="205">
        <v>509.39837450250388</v>
      </c>
      <c r="M17" s="204">
        <v>1.7350023537509975</v>
      </c>
      <c r="N17" s="117">
        <v>-4.8893008232116699</v>
      </c>
      <c r="O17" s="101"/>
      <c r="P17" s="196">
        <v>4.286989688873291</v>
      </c>
      <c r="Q17" s="208">
        <v>-1.6892572641372681</v>
      </c>
      <c r="R17" s="101"/>
      <c r="S17" s="206">
        <v>3.6285238265991211</v>
      </c>
      <c r="T17" s="101"/>
      <c r="U17"/>
      <c r="V17"/>
      <c r="W17"/>
      <c r="X17"/>
      <c r="Y17"/>
      <c r="Z17"/>
      <c r="AA17"/>
      <c r="AB17"/>
      <c r="AC17"/>
      <c r="AD17"/>
      <c r="AE17"/>
      <c r="AF17"/>
      <c r="AG17"/>
      <c r="AH17"/>
    </row>
    <row r="18" spans="1:34" x14ac:dyDescent="0.25">
      <c r="A18" s="203" t="s">
        <v>162</v>
      </c>
      <c r="B18" s="121" t="s">
        <v>261</v>
      </c>
      <c r="C18" s="125" t="s">
        <v>261</v>
      </c>
      <c r="D18" s="205">
        <v>514.57546164242035</v>
      </c>
      <c r="E18" s="206">
        <v>2.7452263197192419</v>
      </c>
      <c r="F18" s="205">
        <v>512.10419773905323</v>
      </c>
      <c r="G18" s="206">
        <v>2.565600767519824</v>
      </c>
      <c r="H18" s="205">
        <v>520.54552167679503</v>
      </c>
      <c r="I18" s="206">
        <v>2.0211658963331498</v>
      </c>
      <c r="J18" s="205">
        <v>519.52913236906284</v>
      </c>
      <c r="K18" s="206">
        <v>2.0425543283304557</v>
      </c>
      <c r="L18" s="205">
        <v>523.41458013492047</v>
      </c>
      <c r="M18" s="204">
        <v>1.7436021744656307</v>
      </c>
      <c r="N18" s="121" t="s">
        <v>261</v>
      </c>
      <c r="O18" s="122"/>
      <c r="P18" s="197" t="s">
        <v>261</v>
      </c>
      <c r="Q18" s="208">
        <v>3.8854477405548096</v>
      </c>
      <c r="R18" s="6"/>
      <c r="S18" s="206">
        <v>3.555429220199585</v>
      </c>
      <c r="T18" s="6"/>
    </row>
    <row r="19" spans="1:34" x14ac:dyDescent="0.25">
      <c r="A19" s="203" t="s">
        <v>178</v>
      </c>
      <c r="B19" s="205">
        <v>544.28918696931964</v>
      </c>
      <c r="C19" s="206">
        <v>1.8662725136960414</v>
      </c>
      <c r="D19" s="205">
        <v>548.35839492400748</v>
      </c>
      <c r="E19" s="206">
        <v>2.2955551415174558</v>
      </c>
      <c r="F19" s="205">
        <v>540.50434807139743</v>
      </c>
      <c r="G19" s="206">
        <v>2.1665392782803714</v>
      </c>
      <c r="H19" s="205">
        <v>518.75033528297615</v>
      </c>
      <c r="I19" s="206">
        <v>1.9407497581484512</v>
      </c>
      <c r="J19" s="205">
        <v>511.0768529909555</v>
      </c>
      <c r="K19" s="206">
        <v>2.3092518361458456</v>
      </c>
      <c r="L19" s="205">
        <v>507.30136181814419</v>
      </c>
      <c r="M19" s="204">
        <v>1.9679204226507387</v>
      </c>
      <c r="N19" s="205">
        <v>-36.987823486328125</v>
      </c>
      <c r="O19" s="134" t="s">
        <v>52</v>
      </c>
      <c r="P19" s="196">
        <v>3.8981642723083496</v>
      </c>
      <c r="Q19" s="208">
        <v>-3.7754912376403809</v>
      </c>
      <c r="R19" s="6"/>
      <c r="S19" s="206">
        <v>3.8254745006561279</v>
      </c>
      <c r="T19" s="6"/>
    </row>
    <row r="20" spans="1:34" s="94" customFormat="1" x14ac:dyDescent="0.25">
      <c r="A20" s="203" t="s">
        <v>139</v>
      </c>
      <c r="B20" s="205">
        <v>510.79947353216505</v>
      </c>
      <c r="C20" s="206">
        <v>2.5034961452429947</v>
      </c>
      <c r="D20" s="205">
        <v>495.53833282458254</v>
      </c>
      <c r="E20" s="206">
        <v>3.1708343715821181</v>
      </c>
      <c r="F20" s="205">
        <v>496.78231039753092</v>
      </c>
      <c r="G20" s="206">
        <v>3.0935712126094423</v>
      </c>
      <c r="H20" s="205">
        <v>494.98467432063057</v>
      </c>
      <c r="I20" s="206">
        <v>2.4548063513332283</v>
      </c>
      <c r="J20" s="205">
        <v>492.92040182386467</v>
      </c>
      <c r="K20" s="206">
        <v>2.098858066161839</v>
      </c>
      <c r="L20" s="205">
        <v>495.40758144403202</v>
      </c>
      <c r="M20" s="204">
        <v>2.3202141054779735</v>
      </c>
      <c r="N20" s="205">
        <v>-15.391892433166504</v>
      </c>
      <c r="O20" s="134" t="s">
        <v>52</v>
      </c>
      <c r="P20" s="196">
        <v>4.4148483276367187</v>
      </c>
      <c r="Q20" s="208">
        <v>2.4871795177459717</v>
      </c>
      <c r="R20" s="101"/>
      <c r="S20" s="206">
        <v>3.90096116065979</v>
      </c>
      <c r="T20" s="101"/>
      <c r="U20"/>
      <c r="V20"/>
      <c r="W20"/>
      <c r="X20"/>
      <c r="Y20"/>
      <c r="Z20"/>
      <c r="AA20"/>
      <c r="AB20"/>
      <c r="AC20"/>
      <c r="AD20"/>
      <c r="AE20"/>
      <c r="AF20"/>
      <c r="AG20"/>
      <c r="AH20"/>
    </row>
    <row r="21" spans="1:34" x14ac:dyDescent="0.25">
      <c r="A21" s="203" t="s">
        <v>154</v>
      </c>
      <c r="B21" s="205">
        <v>502.98553214174535</v>
      </c>
      <c r="C21" s="206">
        <v>3.3172087907823529</v>
      </c>
      <c r="D21" s="205">
        <v>503.79085848679318</v>
      </c>
      <c r="E21" s="206">
        <v>3.8682440219339886</v>
      </c>
      <c r="F21" s="205">
        <v>512.7776425998411</v>
      </c>
      <c r="G21" s="206">
        <v>2.8630640729747019</v>
      </c>
      <c r="H21" s="205">
        <v>513.52505581992546</v>
      </c>
      <c r="I21" s="206">
        <v>2.8765253955044301</v>
      </c>
      <c r="J21" s="205">
        <v>505.9712824219327</v>
      </c>
      <c r="K21" s="206">
        <v>2.8878866008659214</v>
      </c>
      <c r="L21" s="205">
        <v>500.04378016676566</v>
      </c>
      <c r="M21" s="204">
        <v>2.6470829297669343</v>
      </c>
      <c r="N21" s="205">
        <v>-2.9417519569396973</v>
      </c>
      <c r="O21" s="6"/>
      <c r="P21" s="196">
        <v>5.0843801498413086</v>
      </c>
      <c r="Q21" s="208">
        <v>-5.9275021553039551</v>
      </c>
      <c r="R21" s="6"/>
      <c r="S21" s="206">
        <v>4.5580520629882812</v>
      </c>
      <c r="T21" s="6"/>
    </row>
    <row r="22" spans="1:34" s="94" customFormat="1" x14ac:dyDescent="0.25">
      <c r="A22" s="203" t="s">
        <v>185</v>
      </c>
      <c r="B22" s="205">
        <v>444.91186270104447</v>
      </c>
      <c r="C22" s="206">
        <v>3.9007754934617345</v>
      </c>
      <c r="D22" s="205">
        <v>459.20198664050758</v>
      </c>
      <c r="E22" s="206">
        <v>2.9681959820489228</v>
      </c>
      <c r="F22" s="205">
        <v>466.09637285855024</v>
      </c>
      <c r="G22" s="206">
        <v>3.8796975804352223</v>
      </c>
      <c r="H22" s="205">
        <v>452.97342685890976</v>
      </c>
      <c r="I22" s="206">
        <v>2.5020506690597353</v>
      </c>
      <c r="J22" s="205">
        <v>453.62985087261978</v>
      </c>
      <c r="K22" s="206">
        <v>3.7535854544584075</v>
      </c>
      <c r="L22" s="205">
        <v>451.37034377028198</v>
      </c>
      <c r="M22" s="204">
        <v>3.0912281809339901</v>
      </c>
      <c r="N22" s="205">
        <v>6.4584808349609375</v>
      </c>
      <c r="O22" s="101"/>
      <c r="P22" s="196">
        <v>5.7106690406799316</v>
      </c>
      <c r="Q22" s="208">
        <v>-2.2595071792602539</v>
      </c>
      <c r="R22" s="101"/>
      <c r="S22" s="206">
        <v>5.3920307159423828</v>
      </c>
      <c r="T22" s="101"/>
      <c r="U22"/>
      <c r="V22"/>
      <c r="W22"/>
      <c r="X22"/>
      <c r="Y22"/>
      <c r="Z22"/>
      <c r="AA22"/>
      <c r="AB22"/>
      <c r="AC22"/>
      <c r="AD22"/>
      <c r="AE22"/>
      <c r="AF22"/>
      <c r="AG22"/>
      <c r="AH22"/>
    </row>
    <row r="23" spans="1:34" x14ac:dyDescent="0.25">
      <c r="A23" s="203" t="s">
        <v>170</v>
      </c>
      <c r="B23" s="205">
        <v>550.38324053822657</v>
      </c>
      <c r="C23" s="206">
        <v>4.5353237532429462</v>
      </c>
      <c r="D23" s="205">
        <v>547.46067951362181</v>
      </c>
      <c r="E23" s="206">
        <v>2.6696152257167687</v>
      </c>
      <c r="F23" s="205">
        <v>554.52750647197468</v>
      </c>
      <c r="G23" s="206">
        <v>2.7281643538877014</v>
      </c>
      <c r="H23" s="205">
        <v>561.24109645455235</v>
      </c>
      <c r="I23" s="206">
        <v>3.2167760089080377</v>
      </c>
      <c r="J23" s="205">
        <v>547.93104936560565</v>
      </c>
      <c r="K23" s="206">
        <v>2.9800119367788196</v>
      </c>
      <c r="L23" s="205">
        <v>551.15427412710028</v>
      </c>
      <c r="M23" s="204">
        <v>2.9951368235633082</v>
      </c>
      <c r="N23" s="205">
        <v>0.77103358507156372</v>
      </c>
      <c r="O23" s="6"/>
      <c r="P23" s="196">
        <v>6.1139192581176758</v>
      </c>
      <c r="Q23" s="208">
        <v>3.2232248783111572</v>
      </c>
      <c r="R23" s="6"/>
      <c r="S23" s="206">
        <v>4.8249573707580566</v>
      </c>
      <c r="T23" s="6"/>
    </row>
    <row r="24" spans="1:34" x14ac:dyDescent="0.25">
      <c r="A24" s="203" t="s">
        <v>138</v>
      </c>
      <c r="B24" s="205">
        <v>490.0123923840809</v>
      </c>
      <c r="C24" s="206">
        <v>2.837591299355303</v>
      </c>
      <c r="D24" s="205">
        <v>490.93738287695606</v>
      </c>
      <c r="E24" s="206">
        <v>2.8852148274914304</v>
      </c>
      <c r="F24" s="205">
        <v>490.17002755257312</v>
      </c>
      <c r="G24" s="206">
        <v>3.4510419854438008</v>
      </c>
      <c r="H24" s="205">
        <v>477.04445501549026</v>
      </c>
      <c r="I24" s="206">
        <v>3.1928573708864474</v>
      </c>
      <c r="J24" s="205">
        <v>476.83088081470635</v>
      </c>
      <c r="K24" s="206">
        <v>2.5269614471190431</v>
      </c>
      <c r="L24" s="205">
        <v>481.082636356244</v>
      </c>
      <c r="M24" s="204">
        <v>2.3195967411673326</v>
      </c>
      <c r="N24" s="205">
        <v>-8.9297561645507813</v>
      </c>
      <c r="O24" s="6"/>
      <c r="P24" s="196">
        <v>4.6122069358825684</v>
      </c>
      <c r="Q24" s="208">
        <v>4.2517557144165039</v>
      </c>
      <c r="R24" s="6"/>
      <c r="S24" s="206">
        <v>4.1466808319091797</v>
      </c>
      <c r="T24" s="6"/>
    </row>
    <row r="25" spans="1:34" x14ac:dyDescent="0.25">
      <c r="A25" s="203" t="s">
        <v>160</v>
      </c>
      <c r="B25" s="205">
        <v>515.10865002475146</v>
      </c>
      <c r="C25" s="206">
        <v>1.4234206961883809</v>
      </c>
      <c r="D25" s="205">
        <v>505.54482821560146</v>
      </c>
      <c r="E25" s="206">
        <v>1.806656246692381</v>
      </c>
      <c r="F25" s="205">
        <v>506.66916364738773</v>
      </c>
      <c r="G25" s="206">
        <v>1.3897894878571686</v>
      </c>
      <c r="H25" s="205">
        <v>492.79569723949663</v>
      </c>
      <c r="I25" s="206">
        <v>1.7023824139356256</v>
      </c>
      <c r="J25" s="205">
        <v>488.03318441486903</v>
      </c>
      <c r="K25" s="206">
        <v>1.9886791791033749</v>
      </c>
      <c r="L25" s="205">
        <v>495.18737617387626</v>
      </c>
      <c r="M25" s="204">
        <v>1.9530824978131265</v>
      </c>
      <c r="N25" s="205">
        <v>-19.921274185180664</v>
      </c>
      <c r="O25" s="134" t="s">
        <v>52</v>
      </c>
      <c r="P25" s="196">
        <v>3.6987373828887939</v>
      </c>
      <c r="Q25" s="208">
        <v>7.1541919708251953</v>
      </c>
      <c r="R25" s="6"/>
      <c r="S25" s="206">
        <v>3.6329431533813477</v>
      </c>
      <c r="T25" s="6"/>
    </row>
    <row r="26" spans="1:34" x14ac:dyDescent="0.25">
      <c r="A26" s="203" t="s">
        <v>146</v>
      </c>
      <c r="B26" s="205">
        <v>502.83731927835447</v>
      </c>
      <c r="C26" s="206">
        <v>2.4481209733109073</v>
      </c>
      <c r="D26" s="205">
        <v>501.47177088984512</v>
      </c>
      <c r="E26" s="206">
        <v>2.7852207095500732</v>
      </c>
      <c r="F26" s="205">
        <v>487.13637524220917</v>
      </c>
      <c r="G26" s="206">
        <v>2.5440654083339598</v>
      </c>
      <c r="H26" s="205">
        <v>501.49746019664821</v>
      </c>
      <c r="I26" s="206">
        <v>2.2475975047364245</v>
      </c>
      <c r="J26" s="205">
        <v>503.7219973409334</v>
      </c>
      <c r="K26" s="206">
        <v>2.0531370910791082</v>
      </c>
      <c r="L26" s="205">
        <v>499.63289403766771</v>
      </c>
      <c r="M26" s="204">
        <v>2.1986210741377268</v>
      </c>
      <c r="N26" s="205">
        <v>-3.2044253349304199</v>
      </c>
      <c r="O26" s="6"/>
      <c r="P26" s="196">
        <v>4.320559024810791</v>
      </c>
      <c r="Q26" s="208">
        <v>-4.0891032218933105</v>
      </c>
      <c r="R26" s="6"/>
      <c r="S26" s="206">
        <v>3.8050239086151123</v>
      </c>
      <c r="T26" s="6"/>
    </row>
    <row r="27" spans="1:34" x14ac:dyDescent="0.25">
      <c r="A27" s="203" t="s">
        <v>149</v>
      </c>
      <c r="B27" s="121" t="s">
        <v>261</v>
      </c>
      <c r="C27" s="125" t="s">
        <v>261</v>
      </c>
      <c r="D27" s="205">
        <v>441.85872772743772</v>
      </c>
      <c r="E27" s="206">
        <v>4.3457319742635852</v>
      </c>
      <c r="F27" s="205">
        <v>446.86376384316031</v>
      </c>
      <c r="G27" s="206">
        <v>3.2782157824013454</v>
      </c>
      <c r="H27" s="205">
        <v>466.48143014930378</v>
      </c>
      <c r="I27" s="206">
        <v>4.6821079571949324</v>
      </c>
      <c r="J27" s="205">
        <v>469.66945415582262</v>
      </c>
      <c r="K27" s="206">
        <v>3.6292011081023094</v>
      </c>
      <c r="L27" s="205">
        <v>463.03454892045522</v>
      </c>
      <c r="M27" s="204">
        <v>3.4985632467049439</v>
      </c>
      <c r="N27" s="121" t="s">
        <v>261</v>
      </c>
      <c r="O27" s="122"/>
      <c r="P27" s="197" t="s">
        <v>261</v>
      </c>
      <c r="Q27" s="208">
        <v>-6.6349053382873535</v>
      </c>
      <c r="R27" s="6"/>
      <c r="S27" s="206">
        <v>5.5533723831176758</v>
      </c>
      <c r="T27" s="6"/>
    </row>
    <row r="28" spans="1:34" x14ac:dyDescent="0.25">
      <c r="A28" s="203" t="s">
        <v>151</v>
      </c>
      <c r="B28" s="205">
        <v>465.66421009310153</v>
      </c>
      <c r="C28" s="206">
        <v>3.0750314180244698</v>
      </c>
      <c r="D28" s="205">
        <v>461.68872068980892</v>
      </c>
      <c r="E28" s="206">
        <v>2.2824584054412513</v>
      </c>
      <c r="F28" s="205">
        <v>482.90848043052779</v>
      </c>
      <c r="G28" s="206">
        <v>1.8558580202530104</v>
      </c>
      <c r="H28" s="205">
        <v>485.32118101256566</v>
      </c>
      <c r="I28" s="206">
        <v>2.0252223455150502</v>
      </c>
      <c r="J28" s="205">
        <v>489.72873084182157</v>
      </c>
      <c r="K28" s="206">
        <v>2.8454151351387478</v>
      </c>
      <c r="L28" s="205">
        <v>486.58985801290993</v>
      </c>
      <c r="M28" s="204">
        <v>2.7800460370555951</v>
      </c>
      <c r="N28" s="205">
        <v>20.925647735595703</v>
      </c>
      <c r="O28" s="134" t="s">
        <v>53</v>
      </c>
      <c r="P28" s="196">
        <v>5.0024466514587402</v>
      </c>
      <c r="Q28" s="208">
        <v>-3.1388728618621826</v>
      </c>
      <c r="R28" s="6"/>
      <c r="S28" s="206">
        <v>4.6101999282836914</v>
      </c>
      <c r="T28" s="6"/>
    </row>
    <row r="29" spans="1:34" s="94" customFormat="1" x14ac:dyDescent="0.25">
      <c r="A29" s="203" t="s">
        <v>135</v>
      </c>
      <c r="B29" s="205">
        <v>534.1365015716691</v>
      </c>
      <c r="C29" s="206">
        <v>4.0157236472792892</v>
      </c>
      <c r="D29" s="205">
        <v>523.10251495872296</v>
      </c>
      <c r="E29" s="206">
        <v>3.3415088988429678</v>
      </c>
      <c r="F29" s="205">
        <v>528.99309300025823</v>
      </c>
      <c r="G29" s="206">
        <v>3.32820535494551</v>
      </c>
      <c r="H29" s="205">
        <v>536.40691823421946</v>
      </c>
      <c r="I29" s="206">
        <v>3.5871471403675375</v>
      </c>
      <c r="J29" s="205">
        <v>532.43987220398378</v>
      </c>
      <c r="K29" s="206">
        <v>3.0000148104209448</v>
      </c>
      <c r="L29" s="205">
        <v>526.97325049698168</v>
      </c>
      <c r="M29" s="204">
        <v>2.4714753589966301</v>
      </c>
      <c r="N29" s="205">
        <v>-7.1632509231567383</v>
      </c>
      <c r="O29" s="101"/>
      <c r="P29" s="196">
        <v>5.4839973449707031</v>
      </c>
      <c r="Q29" s="208">
        <v>-5.4666218757629395</v>
      </c>
      <c r="R29" s="101"/>
      <c r="S29" s="206">
        <v>4.5317964553833008</v>
      </c>
      <c r="T29" s="101"/>
      <c r="U29"/>
      <c r="V29"/>
      <c r="W29"/>
      <c r="X29"/>
      <c r="Y29"/>
      <c r="Z29"/>
      <c r="AA29"/>
      <c r="AB29"/>
      <c r="AC29"/>
      <c r="AD29"/>
      <c r="AE29"/>
      <c r="AF29"/>
      <c r="AG29"/>
      <c r="AH29"/>
    </row>
    <row r="30" spans="1:34" x14ac:dyDescent="0.25">
      <c r="A30" s="203" t="s">
        <v>137</v>
      </c>
      <c r="B30" s="121" t="s">
        <v>261</v>
      </c>
      <c r="C30" s="125" t="s">
        <v>261</v>
      </c>
      <c r="D30" s="121" t="s">
        <v>261</v>
      </c>
      <c r="E30" s="125" t="s">
        <v>261</v>
      </c>
      <c r="F30" s="205">
        <v>404.88469210898376</v>
      </c>
      <c r="G30" s="206">
        <v>3.0379164338587903</v>
      </c>
      <c r="H30" s="205">
        <v>431.79840850507571</v>
      </c>
      <c r="I30" s="196">
        <v>3.0256097195782252</v>
      </c>
      <c r="J30" s="121" t="s">
        <v>261</v>
      </c>
      <c r="K30" s="125" t="s">
        <v>261</v>
      </c>
      <c r="L30" s="205">
        <v>423.14613302815644</v>
      </c>
      <c r="M30" s="204">
        <v>1.9128372367227846</v>
      </c>
      <c r="N30" s="121" t="s">
        <v>261</v>
      </c>
      <c r="O30" s="122"/>
      <c r="P30" s="197" t="s">
        <v>261</v>
      </c>
      <c r="Q30" s="122" t="s">
        <v>261</v>
      </c>
      <c r="R30" s="122"/>
      <c r="S30" s="197" t="s">
        <v>261</v>
      </c>
      <c r="T30" s="6"/>
    </row>
    <row r="31" spans="1:34" x14ac:dyDescent="0.25">
      <c r="A31" s="203" t="s">
        <v>167</v>
      </c>
      <c r="B31" s="205">
        <v>542.22736945479028</v>
      </c>
      <c r="C31" s="206">
        <v>3.238245998456994</v>
      </c>
      <c r="D31" s="205">
        <v>547.45847873791706</v>
      </c>
      <c r="E31" s="206">
        <v>3.7611539115319657</v>
      </c>
      <c r="F31" s="205">
        <v>546.2285340719842</v>
      </c>
      <c r="G31" s="206">
        <v>4.0153600483017815</v>
      </c>
      <c r="H31" s="205">
        <v>553.76665914360933</v>
      </c>
      <c r="I31" s="206">
        <v>4.5791613283609793</v>
      </c>
      <c r="J31" s="205">
        <v>524.10621628281251</v>
      </c>
      <c r="K31" s="206">
        <v>3.7123336861991221</v>
      </c>
      <c r="L31" s="205">
        <v>525.93300185889268</v>
      </c>
      <c r="M31" s="204">
        <v>3.1213942783396669</v>
      </c>
      <c r="N31" s="205">
        <v>-16.294366836547852</v>
      </c>
      <c r="O31" s="134" t="s">
        <v>52</v>
      </c>
      <c r="P31" s="196">
        <v>5.2980504035949707</v>
      </c>
      <c r="Q31" s="208">
        <v>1.8267855644226074</v>
      </c>
      <c r="R31" s="6"/>
      <c r="S31" s="206">
        <v>5.3808383941650391</v>
      </c>
      <c r="T31" s="6"/>
    </row>
    <row r="32" spans="1:34" x14ac:dyDescent="0.25">
      <c r="A32" s="203" t="s">
        <v>164</v>
      </c>
      <c r="B32" s="205">
        <v>483.37494854382908</v>
      </c>
      <c r="C32" s="206">
        <v>3.6873532760047687</v>
      </c>
      <c r="D32" s="205">
        <v>486.16608340191738</v>
      </c>
      <c r="E32" s="206">
        <v>3.0271076090066193</v>
      </c>
      <c r="F32" s="205">
        <v>481.9538226208968</v>
      </c>
      <c r="G32" s="206">
        <v>3.0671494192989592</v>
      </c>
      <c r="H32" s="205">
        <v>490.57102141135442</v>
      </c>
      <c r="I32" s="206">
        <v>2.7522316383777468</v>
      </c>
      <c r="J32" s="205">
        <v>482.30507154661876</v>
      </c>
      <c r="K32" s="206">
        <v>1.8687428964735218</v>
      </c>
      <c r="L32" s="205">
        <v>496.12633069612497</v>
      </c>
      <c r="M32" s="204">
        <v>1.9627668308487409</v>
      </c>
      <c r="N32" s="205">
        <v>12.751381874084473</v>
      </c>
      <c r="O32" s="134" t="s">
        <v>53</v>
      </c>
      <c r="P32" s="196">
        <v>5.0288195610046387</v>
      </c>
      <c r="Q32" s="208">
        <v>13.821259498596191</v>
      </c>
      <c r="R32" s="134" t="s">
        <v>53</v>
      </c>
      <c r="S32" s="206">
        <v>3.5740108489990234</v>
      </c>
      <c r="T32" s="6"/>
    </row>
    <row r="33" spans="1:34" x14ac:dyDescent="0.25">
      <c r="A33" s="203" t="s">
        <v>174</v>
      </c>
      <c r="B33" s="121" t="s">
        <v>261</v>
      </c>
      <c r="C33" s="125" t="s">
        <v>261</v>
      </c>
      <c r="D33" s="205">
        <v>486.42133472588586</v>
      </c>
      <c r="E33" s="206">
        <v>2.9252704596584915</v>
      </c>
      <c r="F33" s="205">
        <v>476.6023030928522</v>
      </c>
      <c r="G33" s="206">
        <v>2.6166534884954236</v>
      </c>
      <c r="H33" s="205">
        <v>478.82327743335418</v>
      </c>
      <c r="I33" s="206">
        <v>2.6409513949045129</v>
      </c>
      <c r="J33" s="205">
        <v>478.38338173522209</v>
      </c>
      <c r="K33" s="206">
        <v>2.3292901168699922</v>
      </c>
      <c r="L33" s="205">
        <v>481.19118829456306</v>
      </c>
      <c r="M33" s="204">
        <v>1.9532819668032606</v>
      </c>
      <c r="N33" s="121" t="s">
        <v>261</v>
      </c>
      <c r="O33" s="122"/>
      <c r="P33" s="197" t="s">
        <v>261</v>
      </c>
      <c r="Q33" s="208">
        <v>2.8078064918518066</v>
      </c>
      <c r="R33" s="6"/>
      <c r="S33" s="206">
        <v>3.83011794090271</v>
      </c>
      <c r="T33" s="6"/>
    </row>
    <row r="34" spans="1:34" x14ac:dyDescent="0.25">
      <c r="A34" s="203" t="s">
        <v>186</v>
      </c>
      <c r="B34" s="205">
        <v>493.2085566477059</v>
      </c>
      <c r="C34" s="206">
        <v>0.97164088358431377</v>
      </c>
      <c r="D34" s="205">
        <v>490.00184019657291</v>
      </c>
      <c r="E34" s="206">
        <v>1.0655735431277336</v>
      </c>
      <c r="F34" s="205">
        <v>489.0672634080924</v>
      </c>
      <c r="G34" s="206">
        <v>1.1793512854254014</v>
      </c>
      <c r="H34" s="205">
        <v>489.84509803719658</v>
      </c>
      <c r="I34" s="206">
        <v>1.0945469588153893</v>
      </c>
      <c r="J34" s="205">
        <v>485.7706280411266</v>
      </c>
      <c r="K34" s="206">
        <v>1.2678092641644938</v>
      </c>
      <c r="L34" s="205">
        <v>483.42148522271901</v>
      </c>
      <c r="M34" s="204">
        <v>1.0976324931443862</v>
      </c>
      <c r="N34" s="205">
        <v>-9.7870712280273437</v>
      </c>
      <c r="O34" s="134" t="s">
        <v>52</v>
      </c>
      <c r="P34" s="196">
        <v>3.1605193614959717</v>
      </c>
      <c r="Q34" s="208">
        <v>-2.3491427898406982</v>
      </c>
      <c r="R34" s="6"/>
      <c r="S34" s="206">
        <v>2.8707206249237061</v>
      </c>
      <c r="T34" s="6"/>
    </row>
    <row r="35" spans="1:34" s="94" customFormat="1" x14ac:dyDescent="0.25">
      <c r="A35" s="203" t="s">
        <v>142</v>
      </c>
      <c r="B35" s="205">
        <v>527.27028125169147</v>
      </c>
      <c r="C35" s="206">
        <v>2.885145723289062</v>
      </c>
      <c r="D35" s="205">
        <v>525.00250852890008</v>
      </c>
      <c r="E35" s="206">
        <v>1.3036324167381141</v>
      </c>
      <c r="F35" s="205">
        <v>525.28302277122748</v>
      </c>
      <c r="G35" s="206">
        <v>0.91510458297157105</v>
      </c>
      <c r="H35" s="205">
        <v>538.13449473391779</v>
      </c>
      <c r="I35" s="206">
        <v>0.96469985387716284</v>
      </c>
      <c r="J35" s="205">
        <v>543.80777577464073</v>
      </c>
      <c r="K35" s="206">
        <v>1.1076972749084906</v>
      </c>
      <c r="L35" s="205">
        <v>557.67023036938531</v>
      </c>
      <c r="M35" s="204">
        <v>1.5349330443252103</v>
      </c>
      <c r="N35" s="205">
        <v>30.39995002746582</v>
      </c>
      <c r="O35" s="134" t="s">
        <v>53</v>
      </c>
      <c r="P35" s="196">
        <v>4.3034968376159668</v>
      </c>
      <c r="Q35" s="208">
        <v>13.862454414367676</v>
      </c>
      <c r="R35" s="134" t="s">
        <v>53</v>
      </c>
      <c r="S35" s="206">
        <v>3.0019848346710205</v>
      </c>
      <c r="T35" s="101"/>
      <c r="U35"/>
      <c r="V35"/>
      <c r="W35"/>
      <c r="X35"/>
      <c r="Y35"/>
      <c r="Z35"/>
      <c r="AA35"/>
      <c r="AB35"/>
      <c r="AC35"/>
      <c r="AD35"/>
      <c r="AE35"/>
      <c r="AF35"/>
      <c r="AG35"/>
      <c r="AH35"/>
    </row>
    <row r="36" spans="1:34" s="94" customFormat="1" x14ac:dyDescent="0.25">
      <c r="A36" s="203" t="s">
        <v>145</v>
      </c>
      <c r="B36" s="121" t="s">
        <v>261</v>
      </c>
      <c r="C36" s="125" t="s">
        <v>261</v>
      </c>
      <c r="D36" s="121" t="s">
        <v>261</v>
      </c>
      <c r="E36" s="125" t="s">
        <v>261</v>
      </c>
      <c r="F36" s="205">
        <v>404.25812452267201</v>
      </c>
      <c r="G36" s="206">
        <v>2.7132446316107619</v>
      </c>
      <c r="H36" s="205">
        <v>420.5129676190478</v>
      </c>
      <c r="I36" s="196">
        <v>3.1794475651108978</v>
      </c>
      <c r="J36" s="121" t="s">
        <v>261</v>
      </c>
      <c r="K36" s="125" t="s">
        <v>261</v>
      </c>
      <c r="L36" s="205">
        <v>440.20753671111146</v>
      </c>
      <c r="M36" s="204">
        <v>2.8770117577537713</v>
      </c>
      <c r="N36" s="121" t="s">
        <v>261</v>
      </c>
      <c r="O36" s="122"/>
      <c r="P36" s="197" t="s">
        <v>261</v>
      </c>
      <c r="Q36" s="121" t="s">
        <v>261</v>
      </c>
      <c r="R36" s="122"/>
      <c r="S36" s="197" t="s">
        <v>261</v>
      </c>
      <c r="T36" s="101"/>
      <c r="U36"/>
      <c r="V36"/>
      <c r="W36"/>
      <c r="X36"/>
      <c r="Y36"/>
      <c r="Z36"/>
      <c r="AA36"/>
      <c r="AB36"/>
      <c r="AC36"/>
      <c r="AD36"/>
      <c r="AE36"/>
      <c r="AF36"/>
      <c r="AG36"/>
      <c r="AH36"/>
    </row>
    <row r="37" spans="1:34" x14ac:dyDescent="0.25">
      <c r="A37" s="203" t="s">
        <v>155</v>
      </c>
      <c r="B37" s="121" t="s">
        <v>261</v>
      </c>
      <c r="C37" s="125" t="s">
        <v>261</v>
      </c>
      <c r="D37" s="121" t="s">
        <v>261</v>
      </c>
      <c r="E37" s="125" t="s">
        <v>261</v>
      </c>
      <c r="F37" s="205">
        <v>462.87598469693296</v>
      </c>
      <c r="G37" s="206">
        <v>1.4305645023338569</v>
      </c>
      <c r="H37" s="121" t="s">
        <v>261</v>
      </c>
      <c r="I37" s="125" t="s">
        <v>261</v>
      </c>
      <c r="J37" s="205">
        <v>478.64479380005497</v>
      </c>
      <c r="K37" s="206">
        <v>1.7158363827662715</v>
      </c>
      <c r="L37" s="205">
        <v>471.7244150486564</v>
      </c>
      <c r="M37" s="204">
        <v>1.9021291186552414</v>
      </c>
      <c r="N37" s="121" t="s">
        <v>261</v>
      </c>
      <c r="O37" s="122"/>
      <c r="P37" s="197" t="s">
        <v>261</v>
      </c>
      <c r="Q37" s="208">
        <v>-6.9203786849975586</v>
      </c>
      <c r="R37" s="134" t="s">
        <v>52</v>
      </c>
      <c r="S37" s="206">
        <v>3.4628152847290039</v>
      </c>
      <c r="T37" s="6"/>
    </row>
    <row r="38" spans="1:34" x14ac:dyDescent="0.25">
      <c r="A38" s="203" t="s">
        <v>136</v>
      </c>
      <c r="B38" s="205">
        <v>385.2183394712219</v>
      </c>
      <c r="C38" s="206">
        <v>3.6433261323327915</v>
      </c>
      <c r="D38" s="205">
        <v>405.65463974687367</v>
      </c>
      <c r="E38" s="206">
        <v>2.9260414215752344</v>
      </c>
      <c r="F38" s="205">
        <v>418.50909475913369</v>
      </c>
      <c r="G38" s="206">
        <v>1.8259085099812502</v>
      </c>
      <c r="H38" s="205">
        <v>413.28146666769976</v>
      </c>
      <c r="I38" s="206">
        <v>1.3528110409086631</v>
      </c>
      <c r="J38" s="205">
        <v>408.02347775190589</v>
      </c>
      <c r="K38" s="206">
        <v>2.240859323819663</v>
      </c>
      <c r="L38" s="205">
        <v>408.80147375476099</v>
      </c>
      <c r="M38" s="204">
        <v>2.4932256146572991</v>
      </c>
      <c r="N38" s="205">
        <v>23.583133697509766</v>
      </c>
      <c r="O38" s="134" t="s">
        <v>53</v>
      </c>
      <c r="P38" s="196">
        <v>5.2278103828430176</v>
      </c>
      <c r="Q38" s="208">
        <v>0.7779960036277771</v>
      </c>
      <c r="R38" s="6"/>
      <c r="S38" s="206">
        <v>4.082465648651123</v>
      </c>
      <c r="T38" s="6"/>
    </row>
    <row r="39" spans="1:34" x14ac:dyDescent="0.25">
      <c r="A39" s="203" t="s">
        <v>134</v>
      </c>
      <c r="B39" s="121" t="s">
        <v>261</v>
      </c>
      <c r="C39" s="125" t="s">
        <v>261</v>
      </c>
      <c r="D39" s="205">
        <v>399.30768845175851</v>
      </c>
      <c r="E39" s="206">
        <v>1.3662270696057237</v>
      </c>
      <c r="F39" s="205">
        <v>402.51536405248629</v>
      </c>
      <c r="G39" s="206">
        <v>2.0315909476353022</v>
      </c>
      <c r="H39" s="205">
        <v>409.62661328435456</v>
      </c>
      <c r="I39" s="206">
        <v>1.0541684507839106</v>
      </c>
      <c r="J39" s="205">
        <v>417.93412467609653</v>
      </c>
      <c r="K39" s="206">
        <v>1.4623859949203157</v>
      </c>
      <c r="L39" s="205">
        <v>429.61154242607859</v>
      </c>
      <c r="M39" s="204">
        <v>1.243281725375279</v>
      </c>
      <c r="N39" s="121" t="s">
        <v>261</v>
      </c>
      <c r="O39" s="122"/>
      <c r="P39" s="197" t="s">
        <v>261</v>
      </c>
      <c r="Q39" s="208">
        <v>11.677417755126953</v>
      </c>
      <c r="R39" s="134" t="s">
        <v>53</v>
      </c>
      <c r="S39" s="206">
        <v>3.0188114643096924</v>
      </c>
      <c r="T39" s="6"/>
    </row>
    <row r="40" spans="1:34" x14ac:dyDescent="0.25">
      <c r="A40" s="203" t="s">
        <v>173</v>
      </c>
      <c r="B40" s="205">
        <v>537.82327599997609</v>
      </c>
      <c r="C40" s="206">
        <v>3.1301740152046116</v>
      </c>
      <c r="D40" s="205">
        <v>530.65404621091125</v>
      </c>
      <c r="E40" s="206">
        <v>2.5856695046043221</v>
      </c>
      <c r="F40" s="205">
        <v>525.83568838092469</v>
      </c>
      <c r="G40" s="206">
        <v>4.7453575086552569</v>
      </c>
      <c r="H40" s="205">
        <v>522.97175819268023</v>
      </c>
      <c r="I40" s="206">
        <v>3.4719827679244912</v>
      </c>
      <c r="J40" s="205">
        <v>512.25278988666537</v>
      </c>
      <c r="K40" s="206">
        <v>2.2115867311952262</v>
      </c>
      <c r="L40" s="205">
        <v>519.2309826765586</v>
      </c>
      <c r="M40" s="204">
        <v>2.6322779404613565</v>
      </c>
      <c r="N40" s="205">
        <v>-18.592292785644531</v>
      </c>
      <c r="O40" s="134" t="s">
        <v>52</v>
      </c>
      <c r="P40" s="196">
        <v>4.9564986228942871</v>
      </c>
      <c r="Q40" s="208">
        <v>6.9781928062438965</v>
      </c>
      <c r="R40" s="6"/>
      <c r="S40" s="206">
        <v>4.1531796455383301</v>
      </c>
      <c r="T40" s="6"/>
    </row>
    <row r="41" spans="1:34" s="94" customFormat="1" x14ac:dyDescent="0.25">
      <c r="A41" s="203" t="s">
        <v>169</v>
      </c>
      <c r="B41" s="205">
        <v>523.48658470675264</v>
      </c>
      <c r="C41" s="206">
        <v>2.2568835495902655</v>
      </c>
      <c r="D41" s="205">
        <v>521.98884861636202</v>
      </c>
      <c r="E41" s="206">
        <v>2.3895592214360031</v>
      </c>
      <c r="F41" s="205">
        <v>519.30087248905147</v>
      </c>
      <c r="G41" s="206">
        <v>2.3119869641891828</v>
      </c>
      <c r="H41" s="205">
        <v>499.749902827592</v>
      </c>
      <c r="I41" s="206">
        <v>2.2053817459506502</v>
      </c>
      <c r="J41" s="205">
        <v>495.22325646027849</v>
      </c>
      <c r="K41" s="206">
        <v>2.2653789713957435</v>
      </c>
      <c r="L41" s="205">
        <v>494.48967597920677</v>
      </c>
      <c r="M41" s="204">
        <v>1.7059428545385502</v>
      </c>
      <c r="N41" s="205">
        <v>-28.996908187866211</v>
      </c>
      <c r="O41" s="134" t="s">
        <v>52</v>
      </c>
      <c r="P41" s="196">
        <v>3.9804227352142334</v>
      </c>
      <c r="Q41" s="208">
        <v>-0.73358047008514404</v>
      </c>
      <c r="R41" s="101"/>
      <c r="S41" s="206">
        <v>3.670297384262085</v>
      </c>
      <c r="T41" s="101"/>
      <c r="U41"/>
      <c r="V41"/>
      <c r="W41"/>
      <c r="X41"/>
      <c r="Y41"/>
      <c r="Z41"/>
      <c r="AA41"/>
      <c r="AB41"/>
      <c r="AC41"/>
      <c r="AD41"/>
      <c r="AE41"/>
      <c r="AF41"/>
      <c r="AG41"/>
      <c r="AH41"/>
    </row>
    <row r="42" spans="1:34" s="94" customFormat="1" x14ac:dyDescent="0.25">
      <c r="A42" s="203" t="s">
        <v>152</v>
      </c>
      <c r="B42" s="205">
        <v>495.18539048572552</v>
      </c>
      <c r="C42" s="206">
        <v>2.3764412473653187</v>
      </c>
      <c r="D42" s="205">
        <v>489.8463530017255</v>
      </c>
      <c r="E42" s="206">
        <v>2.640756378677183</v>
      </c>
      <c r="F42" s="205">
        <v>497.95569310561461</v>
      </c>
      <c r="G42" s="206">
        <v>2.397251685254433</v>
      </c>
      <c r="H42" s="205">
        <v>489.3730703487596</v>
      </c>
      <c r="I42" s="206">
        <v>2.7338480877739277</v>
      </c>
      <c r="J42" s="205">
        <v>501.7298150609314</v>
      </c>
      <c r="K42" s="206">
        <v>2.2316364789952035</v>
      </c>
      <c r="L42" s="205">
        <v>500.96378835595345</v>
      </c>
      <c r="M42" s="204">
        <v>2.2190448538793213</v>
      </c>
      <c r="N42" s="205">
        <v>5.7783980369567871</v>
      </c>
      <c r="O42" s="101"/>
      <c r="P42" s="196">
        <v>4.2908778190612793</v>
      </c>
      <c r="Q42" s="208">
        <v>-0.76602667570114136</v>
      </c>
      <c r="R42" s="101"/>
      <c r="S42" s="206">
        <v>3.9157707691192627</v>
      </c>
      <c r="T42" s="101"/>
      <c r="U42"/>
      <c r="V42"/>
      <c r="W42"/>
      <c r="X42"/>
      <c r="Y42"/>
      <c r="Z42"/>
      <c r="AA42"/>
      <c r="AB42"/>
      <c r="AC42"/>
      <c r="AD42"/>
      <c r="AE42"/>
      <c r="AF42"/>
      <c r="AG42"/>
      <c r="AH42"/>
    </row>
    <row r="43" spans="1:34" x14ac:dyDescent="0.25">
      <c r="A43" s="203" t="s">
        <v>179</v>
      </c>
      <c r="B43" s="205">
        <v>490.2387760816157</v>
      </c>
      <c r="C43" s="206">
        <v>2.5041143183204837</v>
      </c>
      <c r="D43" s="205">
        <v>495.4284966175731</v>
      </c>
      <c r="E43" s="206">
        <v>2.4417316591288012</v>
      </c>
      <c r="F43" s="205">
        <v>494.80291851711047</v>
      </c>
      <c r="G43" s="206">
        <v>2.8382403061259294</v>
      </c>
      <c r="H43" s="205">
        <v>517.50109681795698</v>
      </c>
      <c r="I43" s="206">
        <v>3.6173167045997245</v>
      </c>
      <c r="J43" s="205">
        <v>504.46925149000413</v>
      </c>
      <c r="K43" s="206">
        <v>2.3898236897273963</v>
      </c>
      <c r="L43" s="205">
        <v>515.64787462969241</v>
      </c>
      <c r="M43" s="204">
        <v>2.6020852097630831</v>
      </c>
      <c r="N43" s="205">
        <v>25.409097671508789</v>
      </c>
      <c r="O43" s="134" t="s">
        <v>53</v>
      </c>
      <c r="P43" s="196">
        <v>4.5696210861206055</v>
      </c>
      <c r="Q43" s="208">
        <v>11.178623199462891</v>
      </c>
      <c r="R43" s="134" t="s">
        <v>53</v>
      </c>
      <c r="S43" s="206">
        <v>4.2321395874023437</v>
      </c>
      <c r="T43" s="6"/>
    </row>
    <row r="44" spans="1:34" x14ac:dyDescent="0.25">
      <c r="A44" s="203" t="s">
        <v>180</v>
      </c>
      <c r="B44" s="205">
        <v>466.01669470103707</v>
      </c>
      <c r="C44" s="206">
        <v>3.4046363817810272</v>
      </c>
      <c r="D44" s="205">
        <v>466.1609856087299</v>
      </c>
      <c r="E44" s="206">
        <v>3.0685364329998959</v>
      </c>
      <c r="F44" s="205">
        <v>486.88830609813834</v>
      </c>
      <c r="G44" s="206">
        <v>2.9149030417966024</v>
      </c>
      <c r="H44" s="205">
        <v>487.06318134390733</v>
      </c>
      <c r="I44" s="206">
        <v>3.8124844500751127</v>
      </c>
      <c r="J44" s="205">
        <v>491.62696777303495</v>
      </c>
      <c r="K44" s="206">
        <v>2.4908568461585543</v>
      </c>
      <c r="L44" s="205">
        <v>492.48740611179284</v>
      </c>
      <c r="M44" s="204">
        <v>2.6845700935493624</v>
      </c>
      <c r="N44" s="205">
        <v>26.470710754394531</v>
      </c>
      <c r="O44" s="134" t="s">
        <v>53</v>
      </c>
      <c r="P44" s="196">
        <v>5.1612462997436523</v>
      </c>
      <c r="Q44" s="208">
        <v>0.86043834686279297</v>
      </c>
      <c r="R44" s="6"/>
      <c r="S44" s="206">
        <v>4.3405280113220215</v>
      </c>
      <c r="T44" s="6"/>
    </row>
    <row r="45" spans="1:34" x14ac:dyDescent="0.25">
      <c r="A45" s="203" t="s">
        <v>150</v>
      </c>
      <c r="B45" s="121" t="s">
        <v>261</v>
      </c>
      <c r="C45" s="125" t="s">
        <v>261</v>
      </c>
      <c r="D45" s="205">
        <v>317.95565240583755</v>
      </c>
      <c r="E45" s="206">
        <v>1.0229062201712205</v>
      </c>
      <c r="F45" s="205">
        <v>368.11248736585929</v>
      </c>
      <c r="G45" s="206">
        <v>0.70388452911369936</v>
      </c>
      <c r="H45" s="205">
        <v>376.44839863469224</v>
      </c>
      <c r="I45" s="206">
        <v>0.75573599719590967</v>
      </c>
      <c r="J45" s="205">
        <v>402.40063510400546</v>
      </c>
      <c r="K45" s="206">
        <v>1.2735422932220704</v>
      </c>
      <c r="L45" s="205">
        <v>414.22871767426824</v>
      </c>
      <c r="M45" s="204">
        <v>1.2323213756043678</v>
      </c>
      <c r="N45" s="121" t="s">
        <v>261</v>
      </c>
      <c r="O45" s="122"/>
      <c r="P45" s="197" t="s">
        <v>261</v>
      </c>
      <c r="Q45" s="208">
        <v>11.828083038330078</v>
      </c>
      <c r="R45" s="134" t="s">
        <v>53</v>
      </c>
      <c r="S45" s="206">
        <v>2.9273581504821777</v>
      </c>
      <c r="T45" s="6"/>
    </row>
    <row r="46" spans="1:34" x14ac:dyDescent="0.25">
      <c r="A46" s="203" t="s">
        <v>157</v>
      </c>
      <c r="B46" s="205">
        <v>468.40665401936013</v>
      </c>
      <c r="C46" s="206">
        <v>4.1980325914534697</v>
      </c>
      <c r="D46" s="205">
        <v>475.67907501562968</v>
      </c>
      <c r="E46" s="206">
        <v>3.8679533078299744</v>
      </c>
      <c r="F46" s="205">
        <v>467.81220919642112</v>
      </c>
      <c r="G46" s="206">
        <v>3.2936309512440491</v>
      </c>
      <c r="H46" s="205">
        <v>482.16941566331155</v>
      </c>
      <c r="I46" s="206">
        <v>3.0353342530845264</v>
      </c>
      <c r="J46" s="205">
        <v>494.06003025897945</v>
      </c>
      <c r="K46" s="206">
        <v>3.1087702333133267</v>
      </c>
      <c r="L46" s="205">
        <v>487.78653873432705</v>
      </c>
      <c r="M46" s="204">
        <v>2.9584237784104683</v>
      </c>
      <c r="N46" s="205">
        <v>19.379884719848633</v>
      </c>
      <c r="O46" s="134" t="s">
        <v>53</v>
      </c>
      <c r="P46" s="196">
        <v>5.8494229316711426</v>
      </c>
      <c r="Q46" s="208">
        <v>-6.273491382598877</v>
      </c>
      <c r="R46" s="6"/>
      <c r="S46" s="206">
        <v>4.8831982612609863</v>
      </c>
      <c r="T46" s="6"/>
    </row>
    <row r="47" spans="1:34" x14ac:dyDescent="0.25">
      <c r="A47" s="203" t="s">
        <v>141</v>
      </c>
      <c r="B47" s="121" t="s">
        <v>261</v>
      </c>
      <c r="C47" s="125" t="s">
        <v>261</v>
      </c>
      <c r="D47" s="205">
        <v>435.37533207698289</v>
      </c>
      <c r="E47" s="206">
        <v>3.5102613808202392</v>
      </c>
      <c r="F47" s="205">
        <v>442.3818886962876</v>
      </c>
      <c r="G47" s="206">
        <v>2.9231427614500909</v>
      </c>
      <c r="H47" s="205">
        <v>448.85913024759969</v>
      </c>
      <c r="I47" s="206">
        <v>3.388589741217725</v>
      </c>
      <c r="J47" s="121" t="s">
        <v>261</v>
      </c>
      <c r="K47" s="125" t="s">
        <v>261</v>
      </c>
      <c r="L47" s="205">
        <v>448.2830562982835</v>
      </c>
      <c r="M47" s="204">
        <v>3.1578549702481951</v>
      </c>
      <c r="N47" s="121" t="s">
        <v>261</v>
      </c>
      <c r="O47" s="122"/>
      <c r="P47" s="197" t="s">
        <v>261</v>
      </c>
      <c r="Q47" s="122" t="s">
        <v>261</v>
      </c>
      <c r="R47" s="122"/>
      <c r="S47" s="197" t="s">
        <v>261</v>
      </c>
      <c r="T47" s="6"/>
    </row>
    <row r="48" spans="1:34" x14ac:dyDescent="0.25">
      <c r="A48" s="203" t="s">
        <v>166</v>
      </c>
      <c r="B48" s="121" t="s">
        <v>261</v>
      </c>
      <c r="C48" s="125" t="s">
        <v>261</v>
      </c>
      <c r="D48" s="121" t="s">
        <v>261</v>
      </c>
      <c r="E48" s="125" t="s">
        <v>261</v>
      </c>
      <c r="F48" s="205">
        <v>562.01874123399364</v>
      </c>
      <c r="G48" s="206">
        <v>1.4399263648537308</v>
      </c>
      <c r="H48" s="205">
        <v>573.46831429665087</v>
      </c>
      <c r="I48" s="206">
        <v>1.3225723486239209</v>
      </c>
      <c r="J48" s="205">
        <v>564.18967856543929</v>
      </c>
      <c r="K48" s="206">
        <v>1.4662682988835638</v>
      </c>
      <c r="L48" s="205">
        <v>569.0077798017121</v>
      </c>
      <c r="M48" s="204">
        <v>1.6029642059483213</v>
      </c>
      <c r="N48" s="121" t="s">
        <v>261</v>
      </c>
      <c r="O48" s="122"/>
      <c r="P48" s="197" t="s">
        <v>261</v>
      </c>
      <c r="Q48" s="208">
        <v>4.8181014060974121</v>
      </c>
      <c r="R48" s="6"/>
      <c r="S48" s="196">
        <v>3.1856453418731689</v>
      </c>
      <c r="T48" s="6"/>
    </row>
    <row r="49" spans="1:34" x14ac:dyDescent="0.25">
      <c r="A49" s="203" t="s">
        <v>182</v>
      </c>
      <c r="B49" s="205">
        <v>498.18345599289864</v>
      </c>
      <c r="C49" s="206">
        <v>3.3475270729307876</v>
      </c>
      <c r="D49" s="205">
        <v>492.10623722576003</v>
      </c>
      <c r="E49" s="206">
        <v>2.823507201786795</v>
      </c>
      <c r="F49" s="205">
        <v>496.68342016504579</v>
      </c>
      <c r="G49" s="206">
        <v>3.0824621024918533</v>
      </c>
      <c r="H49" s="205">
        <v>481.64474400632844</v>
      </c>
      <c r="I49" s="206">
        <v>3.4260598380840617</v>
      </c>
      <c r="J49" s="205">
        <v>475.23010526102775</v>
      </c>
      <c r="K49" s="206">
        <v>2.6584019588586316</v>
      </c>
      <c r="L49" s="205">
        <v>486.16485429356203</v>
      </c>
      <c r="M49" s="204">
        <v>2.5555956783854552</v>
      </c>
      <c r="N49" s="205">
        <v>-12.018601417541504</v>
      </c>
      <c r="O49" s="134" t="s">
        <v>52</v>
      </c>
      <c r="P49" s="196">
        <v>5.0573716163635254</v>
      </c>
      <c r="Q49" s="208">
        <v>10.934748649597168</v>
      </c>
      <c r="R49" s="134" t="s">
        <v>53</v>
      </c>
      <c r="S49" s="196">
        <v>4.3620028495788574</v>
      </c>
      <c r="T49" s="6"/>
    </row>
    <row r="50" spans="1:34" x14ac:dyDescent="0.25">
      <c r="A50" s="203" t="s">
        <v>148</v>
      </c>
      <c r="B50" s="121" t="s">
        <v>261</v>
      </c>
      <c r="C50" s="125" t="s">
        <v>261</v>
      </c>
      <c r="D50" s="205">
        <v>504.45596339085546</v>
      </c>
      <c r="E50" s="206">
        <v>1.0427933523550308</v>
      </c>
      <c r="F50" s="205">
        <v>501.47238949235725</v>
      </c>
      <c r="G50" s="206">
        <v>1.2250672348488225</v>
      </c>
      <c r="H50" s="205">
        <v>501.12742239095326</v>
      </c>
      <c r="I50" s="206">
        <v>1.2329651518130125</v>
      </c>
      <c r="J50" s="205">
        <v>509.91963208616448</v>
      </c>
      <c r="K50" s="206">
        <v>1.256337334185605</v>
      </c>
      <c r="L50" s="205">
        <v>508.89754408489466</v>
      </c>
      <c r="M50" s="204">
        <v>1.3638775876909572</v>
      </c>
      <c r="N50" s="121" t="s">
        <v>261</v>
      </c>
      <c r="O50" s="122"/>
      <c r="P50" s="197" t="s">
        <v>261</v>
      </c>
      <c r="Q50" s="208">
        <v>-1.0220880508422852</v>
      </c>
      <c r="R50" s="6"/>
      <c r="S50" s="196">
        <v>2.9778256416320801</v>
      </c>
      <c r="T50" s="6"/>
    </row>
    <row r="51" spans="1:34" s="94" customFormat="1" x14ac:dyDescent="0.25">
      <c r="A51" s="203" t="s">
        <v>168</v>
      </c>
      <c r="B51" s="205">
        <v>485.10805641084181</v>
      </c>
      <c r="C51" s="206">
        <v>2.409296591057001</v>
      </c>
      <c r="D51" s="205">
        <v>479.95750697601875</v>
      </c>
      <c r="E51" s="206">
        <v>2.3344328445071607</v>
      </c>
      <c r="F51" s="205">
        <v>483.49314032126705</v>
      </c>
      <c r="G51" s="206">
        <v>2.1085115311073501</v>
      </c>
      <c r="H51" s="205">
        <v>484.31929780196191</v>
      </c>
      <c r="I51" s="206">
        <v>1.8960546404153005</v>
      </c>
      <c r="J51" s="205">
        <v>485.84321725603269</v>
      </c>
      <c r="K51" s="206">
        <v>2.1512279332508917</v>
      </c>
      <c r="L51" s="205">
        <v>481.39261267547636</v>
      </c>
      <c r="M51" s="204">
        <v>1.4624177600307886</v>
      </c>
      <c r="N51" s="205">
        <v>-3.7154438495635986</v>
      </c>
      <c r="O51" s="101"/>
      <c r="P51" s="206">
        <v>3.9728295803070068</v>
      </c>
      <c r="Q51" s="208">
        <v>-4.4506044387817383</v>
      </c>
      <c r="R51" s="101"/>
      <c r="S51" s="206">
        <v>3.4921836853027344</v>
      </c>
      <c r="T51" s="101"/>
      <c r="U51"/>
      <c r="V51"/>
      <c r="W51"/>
      <c r="X51"/>
      <c r="Y51"/>
      <c r="Z51"/>
      <c r="AA51"/>
      <c r="AB51"/>
      <c r="AC51"/>
      <c r="AD51"/>
      <c r="AE51"/>
      <c r="AF51"/>
      <c r="AG51"/>
      <c r="AH51"/>
    </row>
    <row r="52" spans="1:34" s="94" customFormat="1" x14ac:dyDescent="0.25">
      <c r="A52" s="203" t="s">
        <v>163</v>
      </c>
      <c r="B52" s="205">
        <v>509.04644871741652</v>
      </c>
      <c r="C52" s="206">
        <v>2.5587864315438256</v>
      </c>
      <c r="D52" s="205">
        <v>502.35639827641648</v>
      </c>
      <c r="E52" s="206">
        <v>2.407671378021198</v>
      </c>
      <c r="F52" s="205">
        <v>494.2381754223893</v>
      </c>
      <c r="G52" s="206">
        <v>2.8988736784698075</v>
      </c>
      <c r="H52" s="205">
        <v>478.26063590300987</v>
      </c>
      <c r="I52" s="206">
        <v>2.2554618157826787</v>
      </c>
      <c r="J52" s="205">
        <v>493.9181222653001</v>
      </c>
      <c r="K52" s="206">
        <v>3.1723403033294377</v>
      </c>
      <c r="L52" s="205">
        <v>502.38770205684824</v>
      </c>
      <c r="M52" s="204">
        <v>2.6542509544484916</v>
      </c>
      <c r="N52" s="205">
        <v>-6.6587467193603516</v>
      </c>
      <c r="O52" s="101"/>
      <c r="P52" s="206">
        <v>4.6295180320739746</v>
      </c>
      <c r="Q52" s="208">
        <v>8.4695796966552734</v>
      </c>
      <c r="R52" s="101"/>
      <c r="S52" s="206">
        <v>4.7473878860473633</v>
      </c>
      <c r="T52" s="101"/>
      <c r="U52"/>
      <c r="V52"/>
      <c r="W52"/>
      <c r="X52"/>
      <c r="Y52"/>
      <c r="Z52"/>
      <c r="AA52"/>
      <c r="AB52"/>
      <c r="AC52"/>
      <c r="AD52"/>
      <c r="AE52"/>
      <c r="AF52"/>
      <c r="AG52"/>
      <c r="AH52"/>
    </row>
    <row r="53" spans="1:34" s="94" customFormat="1" x14ac:dyDescent="0.25">
      <c r="A53" s="203" t="s">
        <v>165</v>
      </c>
      <c r="B53" s="205">
        <v>526.55314803987824</v>
      </c>
      <c r="C53" s="206">
        <v>3.3830368785153659</v>
      </c>
      <c r="D53" s="205">
        <v>529.65614690363907</v>
      </c>
      <c r="E53" s="206">
        <v>3.1534446229959721</v>
      </c>
      <c r="F53" s="205">
        <v>533.96064492051516</v>
      </c>
      <c r="G53" s="206">
        <v>3.2976817140208556</v>
      </c>
      <c r="H53" s="205">
        <v>530.93100395040528</v>
      </c>
      <c r="I53" s="206">
        <v>3.0405587005633672</v>
      </c>
      <c r="J53" s="205">
        <v>521.25057519160737</v>
      </c>
      <c r="K53" s="206">
        <v>2.9203286906657699</v>
      </c>
      <c r="L53" s="205">
        <v>515.3147131261436</v>
      </c>
      <c r="M53" s="204">
        <v>2.90800388240539</v>
      </c>
      <c r="N53" s="205">
        <v>-11.238434791564941</v>
      </c>
      <c r="O53" s="134" t="s">
        <v>52</v>
      </c>
      <c r="P53" s="206">
        <v>5.2670130729675293</v>
      </c>
      <c r="Q53" s="208">
        <v>-5.9358620643615723</v>
      </c>
      <c r="R53" s="101"/>
      <c r="S53" s="206">
        <v>4.734311580657959</v>
      </c>
      <c r="T53" s="101"/>
      <c r="U53"/>
      <c r="V53"/>
      <c r="W53"/>
      <c r="X53"/>
      <c r="Y53"/>
      <c r="Z53"/>
      <c r="AA53"/>
      <c r="AB53"/>
      <c r="AC53"/>
      <c r="AD53"/>
      <c r="AE53"/>
      <c r="AF53"/>
      <c r="AG53"/>
      <c r="AH53"/>
    </row>
    <row r="54" spans="1:34" s="94" customFormat="1" x14ac:dyDescent="0.25">
      <c r="A54" s="203" t="s">
        <v>176</v>
      </c>
      <c r="B54" s="205">
        <v>416.9779603173306</v>
      </c>
      <c r="C54" s="206">
        <v>2.9982601796151491</v>
      </c>
      <c r="D54" s="205">
        <v>417.07261409359057</v>
      </c>
      <c r="E54" s="206">
        <v>2.3358088743363967</v>
      </c>
      <c r="F54" s="205">
        <v>418.5839349609829</v>
      </c>
      <c r="G54" s="206">
        <v>3.2283181233837506</v>
      </c>
      <c r="H54" s="205">
        <v>426.73749129301018</v>
      </c>
      <c r="I54" s="206">
        <v>3.4481131553681745</v>
      </c>
      <c r="J54" s="205">
        <v>415.46379998932701</v>
      </c>
      <c r="K54" s="206">
        <v>3.0342479089841441</v>
      </c>
      <c r="L54" s="205">
        <v>418.55550167959967</v>
      </c>
      <c r="M54" s="204">
        <v>3.4456724002833261</v>
      </c>
      <c r="N54" s="205">
        <v>1.5775413513183594</v>
      </c>
      <c r="O54" s="101"/>
      <c r="P54" s="206">
        <v>5.3574457168579102</v>
      </c>
      <c r="Q54" s="208">
        <v>3.0917017459869385</v>
      </c>
      <c r="R54" s="101"/>
      <c r="S54" s="206">
        <v>5.148613452911377</v>
      </c>
      <c r="T54" s="101"/>
      <c r="U54"/>
      <c r="V54"/>
      <c r="W54"/>
      <c r="X54"/>
      <c r="Y54"/>
      <c r="Z54"/>
      <c r="AA54"/>
      <c r="AB54"/>
      <c r="AC54"/>
      <c r="AD54"/>
      <c r="AE54"/>
      <c r="AF54"/>
      <c r="AG54"/>
      <c r="AH54"/>
    </row>
    <row r="55" spans="1:34" s="94" customFormat="1" x14ac:dyDescent="0.25">
      <c r="A55" s="203" t="s">
        <v>172</v>
      </c>
      <c r="B55" s="205">
        <v>423.41941000036513</v>
      </c>
      <c r="C55" s="206">
        <v>6.736230554744945</v>
      </c>
      <c r="D55" s="205">
        <v>423.94119002187239</v>
      </c>
      <c r="E55" s="206">
        <v>4.9010462180551135</v>
      </c>
      <c r="F55" s="205">
        <v>445.45134024143772</v>
      </c>
      <c r="G55" s="206">
        <v>4.4412552624654618</v>
      </c>
      <c r="H55" s="205">
        <v>447.98441497895749</v>
      </c>
      <c r="I55" s="206">
        <v>4.8296572695990614</v>
      </c>
      <c r="J55" s="205">
        <v>420.45397968790098</v>
      </c>
      <c r="K55" s="206">
        <v>4.128882766763228</v>
      </c>
      <c r="L55" s="205">
        <v>453.50777794614606</v>
      </c>
      <c r="M55" s="204">
        <v>2.2604068825297876</v>
      </c>
      <c r="N55" s="205">
        <v>30.088367462158203</v>
      </c>
      <c r="O55" s="134" t="s">
        <v>53</v>
      </c>
      <c r="P55" s="206">
        <v>7.6371617317199707</v>
      </c>
      <c r="Q55" s="208">
        <v>33.053798675537109</v>
      </c>
      <c r="R55" s="134" t="s">
        <v>53</v>
      </c>
      <c r="S55" s="206">
        <v>5.2522387504577637</v>
      </c>
      <c r="T55" s="101"/>
      <c r="U55"/>
      <c r="V55"/>
      <c r="W55"/>
      <c r="X55"/>
      <c r="Y55"/>
      <c r="Z55"/>
      <c r="AA55"/>
      <c r="AB55"/>
      <c r="AC55"/>
      <c r="AD55"/>
      <c r="AE55"/>
      <c r="AF55"/>
      <c r="AG55"/>
      <c r="AH55"/>
    </row>
    <row r="56" spans="1:34" s="94" customFormat="1" x14ac:dyDescent="0.25">
      <c r="A56" s="203" t="s">
        <v>181</v>
      </c>
      <c r="B56" s="121" t="s">
        <v>261</v>
      </c>
      <c r="C56" s="125" t="s">
        <v>261</v>
      </c>
      <c r="D56" s="121" t="s">
        <v>261</v>
      </c>
      <c r="E56" s="125" t="s">
        <v>261</v>
      </c>
      <c r="F56" s="205">
        <v>421.14983021932312</v>
      </c>
      <c r="G56" s="206">
        <v>2.461792455978316</v>
      </c>
      <c r="H56" s="205">
        <v>434.00716465781574</v>
      </c>
      <c r="I56" s="206">
        <v>2.4255984904131442</v>
      </c>
      <c r="J56" s="205">
        <v>427.48273895587204</v>
      </c>
      <c r="K56" s="206">
        <v>2.4076711142905318</v>
      </c>
      <c r="L56" s="205">
        <v>434.94725186532128</v>
      </c>
      <c r="M56" s="204">
        <v>2.1443751083636622</v>
      </c>
      <c r="N56" s="121" t="s">
        <v>261</v>
      </c>
      <c r="O56" s="122"/>
      <c r="P56" s="197" t="s">
        <v>261</v>
      </c>
      <c r="Q56" s="208">
        <v>7.464512825012207</v>
      </c>
      <c r="R56" s="101"/>
      <c r="S56" s="206">
        <v>3.9779548645019531</v>
      </c>
      <c r="T56" s="101"/>
      <c r="U56"/>
      <c r="V56"/>
      <c r="W56"/>
      <c r="X56"/>
      <c r="Y56"/>
      <c r="Z56"/>
      <c r="AA56"/>
      <c r="AB56"/>
      <c r="AC56"/>
      <c r="AD56"/>
      <c r="AE56"/>
      <c r="AF56"/>
      <c r="AG56"/>
      <c r="AH56"/>
    </row>
    <row r="57" spans="1:34" s="94" customFormat="1" x14ac:dyDescent="0.25">
      <c r="A57" s="203" t="s">
        <v>188</v>
      </c>
      <c r="B57" s="121" t="s">
        <v>261</v>
      </c>
      <c r="C57" s="125" t="s">
        <v>261</v>
      </c>
      <c r="D57" s="205">
        <v>495.44415827081542</v>
      </c>
      <c r="E57" s="206">
        <v>2.142734296809178</v>
      </c>
      <c r="F57" s="205">
        <v>492.41407820626182</v>
      </c>
      <c r="G57" s="206">
        <v>2.4204433628839177</v>
      </c>
      <c r="H57" s="205">
        <v>493.93423089630409</v>
      </c>
      <c r="I57" s="206">
        <v>3.2964848324862137</v>
      </c>
      <c r="J57" s="205">
        <v>492.47853081407061</v>
      </c>
      <c r="K57" s="206">
        <v>2.4965244464295888</v>
      </c>
      <c r="L57" s="205">
        <v>501.76989911392042</v>
      </c>
      <c r="M57" s="204">
        <v>2.564427936285532</v>
      </c>
      <c r="N57" s="121" t="s">
        <v>261</v>
      </c>
      <c r="O57" s="122"/>
      <c r="P57" s="197" t="s">
        <v>261</v>
      </c>
      <c r="Q57" s="208">
        <v>9.2913684844970703</v>
      </c>
      <c r="R57" s="134" t="s">
        <v>53</v>
      </c>
      <c r="S57" s="206">
        <v>4.2705764770507812</v>
      </c>
      <c r="T57" s="101"/>
      <c r="U57"/>
      <c r="V57"/>
      <c r="W57"/>
      <c r="X57"/>
      <c r="Y57"/>
      <c r="Z57"/>
      <c r="AA57"/>
      <c r="AB57"/>
      <c r="AC57"/>
      <c r="AD57"/>
      <c r="AE57"/>
      <c r="AF57"/>
      <c r="AG57"/>
      <c r="AH57"/>
    </row>
    <row r="58" spans="1:34" s="94" customFormat="1" x14ac:dyDescent="0.25">
      <c r="A58" s="203" t="s">
        <v>143</v>
      </c>
      <c r="B58" s="205">
        <v>482.88278954435168</v>
      </c>
      <c r="C58" s="206">
        <v>2.948951444398284</v>
      </c>
      <c r="D58" s="205">
        <v>474.35215750015982</v>
      </c>
      <c r="E58" s="206">
        <v>4.0205117321306929</v>
      </c>
      <c r="F58" s="205">
        <v>487.39652040654005</v>
      </c>
      <c r="G58" s="206">
        <v>3.5740744085735736</v>
      </c>
      <c r="H58" s="205">
        <v>481.36678627921356</v>
      </c>
      <c r="I58" s="206">
        <v>3.5970930004765349</v>
      </c>
      <c r="J58" s="205">
        <v>469.628491921766</v>
      </c>
      <c r="K58" s="206">
        <v>3.1663949153969333</v>
      </c>
      <c r="L58" s="205">
        <v>478.24471737720535</v>
      </c>
      <c r="M58" s="204">
        <v>3.2354440776231184</v>
      </c>
      <c r="N58" s="205">
        <v>-4.6380720138549805</v>
      </c>
      <c r="O58" s="101"/>
      <c r="P58" s="206">
        <v>5.1965770721435547</v>
      </c>
      <c r="Q58" s="208">
        <v>8.6162252426147461</v>
      </c>
      <c r="R58" s="101"/>
      <c r="S58" s="206">
        <v>5.0914688110351562</v>
      </c>
      <c r="T58" s="101"/>
      <c r="U58"/>
      <c r="V58"/>
      <c r="W58"/>
      <c r="X58"/>
      <c r="Y58"/>
      <c r="Z58"/>
      <c r="AA58"/>
      <c r="AB58"/>
      <c r="AC58"/>
      <c r="AD58"/>
      <c r="AE58"/>
      <c r="AF58"/>
      <c r="AG58"/>
      <c r="AH58"/>
    </row>
    <row r="59" spans="1:34" s="94" customFormat="1" x14ac:dyDescent="0.25">
      <c r="A59" s="203" t="s">
        <v>183</v>
      </c>
      <c r="B59" s="205">
        <v>422.19987927942003</v>
      </c>
      <c r="C59" s="206">
        <v>3.2854238341688871</v>
      </c>
      <c r="D59" s="205">
        <v>426.79904076438766</v>
      </c>
      <c r="E59" s="206">
        <v>2.6050975940815304</v>
      </c>
      <c r="F59" s="205">
        <v>426.72377266341823</v>
      </c>
      <c r="G59" s="206">
        <v>2.5875253856860492</v>
      </c>
      <c r="H59" s="205">
        <v>409.29156793771199</v>
      </c>
      <c r="I59" s="206">
        <v>2.7637558316362427</v>
      </c>
      <c r="J59" s="205">
        <v>417.99188287873625</v>
      </c>
      <c r="K59" s="206">
        <v>2.4959680176304571</v>
      </c>
      <c r="L59" s="205">
        <v>417.66161727968966</v>
      </c>
      <c r="M59" s="204">
        <v>2.6323876667474035</v>
      </c>
      <c r="N59" s="205">
        <v>-4.538261890411377</v>
      </c>
      <c r="O59" s="101"/>
      <c r="P59" s="206">
        <v>5.0560336112976074</v>
      </c>
      <c r="Q59" s="208">
        <v>-0.33026561141014099</v>
      </c>
      <c r="R59" s="101"/>
      <c r="S59" s="206">
        <v>4.311406135559082</v>
      </c>
      <c r="T59" s="101"/>
      <c r="U59"/>
      <c r="V59"/>
      <c r="W59"/>
      <c r="X59"/>
      <c r="Y59"/>
      <c r="Z59"/>
      <c r="AA59"/>
      <c r="AB59"/>
      <c r="AC59"/>
      <c r="AD59"/>
      <c r="AE59"/>
      <c r="AF59"/>
      <c r="AG59"/>
      <c r="AH59"/>
    </row>
    <row r="60" spans="1:34" x14ac:dyDescent="0.25">
      <c r="A60" s="216" t="s">
        <v>258</v>
      </c>
      <c r="B60" s="205">
        <v>498.94828289753929</v>
      </c>
      <c r="C60" s="206">
        <v>0.57354218558808268</v>
      </c>
      <c r="D60" s="205">
        <v>497.08666924994122</v>
      </c>
      <c r="E60" s="206">
        <v>0.54412638349772835</v>
      </c>
      <c r="F60" s="205">
        <v>498.83839248866292</v>
      </c>
      <c r="G60" s="206">
        <v>0.54232484721853003</v>
      </c>
      <c r="H60" s="205">
        <v>495.78153073341412</v>
      </c>
      <c r="I60" s="206">
        <v>0.52640955503158782</v>
      </c>
      <c r="J60" s="205">
        <v>491.2457279648637</v>
      </c>
      <c r="K60" s="206">
        <v>0.4826614435932618</v>
      </c>
      <c r="L60" s="205">
        <v>493.72471651275089</v>
      </c>
      <c r="M60" s="204">
        <v>0.445210266282767</v>
      </c>
      <c r="N60" s="205">
        <v>-5.2235665321350098</v>
      </c>
      <c r="O60" s="214"/>
      <c r="P60" s="206">
        <v>2.8926048278808594</v>
      </c>
      <c r="Q60" s="208">
        <v>2.4789886474609375</v>
      </c>
      <c r="R60" s="214"/>
      <c r="S60" s="206">
        <v>2.4207589626312256</v>
      </c>
      <c r="T60" s="6"/>
    </row>
    <row r="61" spans="1:34" s="94" customFormat="1" x14ac:dyDescent="0.25">
      <c r="A61" s="217" t="s">
        <v>259</v>
      </c>
      <c r="B61" s="210">
        <v>499.17037291046489</v>
      </c>
      <c r="C61" s="211">
        <v>0.5650127719623691</v>
      </c>
      <c r="D61" s="210">
        <v>497.36656688561538</v>
      </c>
      <c r="E61" s="211">
        <v>0.54054367149508764</v>
      </c>
      <c r="F61" s="124" t="s">
        <v>261</v>
      </c>
      <c r="G61" s="126" t="s">
        <v>261</v>
      </c>
      <c r="H61" s="210">
        <v>496.10683781729381</v>
      </c>
      <c r="I61" s="211">
        <v>0.51657587017549789</v>
      </c>
      <c r="J61" s="210">
        <v>491.42894617343592</v>
      </c>
      <c r="K61" s="211">
        <v>0.47621847051122801</v>
      </c>
      <c r="L61" s="210">
        <v>493.89863642231228</v>
      </c>
      <c r="M61" s="212">
        <v>0.4416173270094893</v>
      </c>
      <c r="N61" s="210">
        <v>-5.2717366218566895</v>
      </c>
      <c r="O61" s="120"/>
      <c r="P61" s="211">
        <v>2.8903746604919434</v>
      </c>
      <c r="Q61" s="213">
        <v>2.4696903228759766</v>
      </c>
      <c r="R61" s="120"/>
      <c r="S61" s="211">
        <v>2.4188239574432373</v>
      </c>
      <c r="T61" s="101"/>
      <c r="U61"/>
      <c r="V61"/>
      <c r="W61"/>
      <c r="X61"/>
      <c r="Y61"/>
      <c r="Z61"/>
      <c r="AA61"/>
      <c r="AB61"/>
      <c r="AC61"/>
      <c r="AD61"/>
      <c r="AE61"/>
      <c r="AF61"/>
      <c r="AG61"/>
      <c r="AH61"/>
    </row>
    <row r="62" spans="1:34" s="94" customFormat="1" x14ac:dyDescent="0.25">
      <c r="A62" s="116"/>
      <c r="B62" s="118"/>
      <c r="C62" s="119"/>
      <c r="D62" s="118"/>
      <c r="E62" s="119"/>
      <c r="F62" s="118"/>
      <c r="G62" s="119"/>
      <c r="H62" s="118"/>
      <c r="I62" s="127"/>
      <c r="J62" s="118"/>
      <c r="K62" s="127"/>
      <c r="L62" s="118"/>
      <c r="M62" s="127"/>
      <c r="N62" s="118"/>
      <c r="O62" s="119"/>
      <c r="P62" s="118"/>
      <c r="Q62" s="119"/>
      <c r="R62" s="6"/>
      <c r="S62" s="6"/>
      <c r="T62" s="6"/>
      <c r="U62"/>
      <c r="V62"/>
      <c r="W62"/>
      <c r="X62"/>
      <c r="Y62"/>
      <c r="Z62"/>
      <c r="AA62"/>
      <c r="AB62"/>
      <c r="AC62"/>
      <c r="AD62"/>
      <c r="AE62"/>
      <c r="AF62"/>
      <c r="AG62"/>
      <c r="AH62"/>
    </row>
    <row r="63" spans="1:34" s="94" customFormat="1" x14ac:dyDescent="0.25">
      <c r="A63" s="215" t="s">
        <v>293</v>
      </c>
      <c r="B63" s="198"/>
      <c r="C63" s="199"/>
      <c r="D63" s="198"/>
      <c r="E63" s="199"/>
      <c r="F63" s="198"/>
      <c r="G63" s="199"/>
      <c r="H63" s="198"/>
      <c r="I63" s="199"/>
      <c r="J63" s="198"/>
      <c r="K63" s="199"/>
      <c r="L63" s="198"/>
      <c r="M63" s="119"/>
      <c r="N63" s="118"/>
      <c r="O63" s="119"/>
      <c r="P63" s="118"/>
      <c r="Q63" s="119"/>
      <c r="R63" s="6"/>
      <c r="S63" s="6"/>
      <c r="T63" s="6"/>
      <c r="U63"/>
      <c r="V63"/>
      <c r="W63"/>
      <c r="X63"/>
      <c r="Y63"/>
      <c r="Z63"/>
      <c r="AA63"/>
      <c r="AB63"/>
      <c r="AC63"/>
      <c r="AD63"/>
      <c r="AE63"/>
      <c r="AF63"/>
      <c r="AG63"/>
      <c r="AH63"/>
    </row>
    <row r="64" spans="1:34" s="94" customFormat="1" x14ac:dyDescent="0.25">
      <c r="A64" s="116" t="s">
        <v>292</v>
      </c>
      <c r="B64" s="198"/>
      <c r="C64" s="199"/>
      <c r="D64" s="198"/>
      <c r="E64" s="199"/>
      <c r="F64" s="198"/>
      <c r="G64" s="199"/>
      <c r="H64" s="198"/>
      <c r="I64" s="199"/>
      <c r="J64" s="198"/>
      <c r="K64" s="199"/>
      <c r="L64" s="198"/>
      <c r="M64" s="199"/>
      <c r="N64" s="198"/>
      <c r="O64" s="199"/>
      <c r="P64" s="198"/>
      <c r="Q64" s="199"/>
      <c r="R64" s="61"/>
      <c r="S64" s="61"/>
      <c r="T64" s="61"/>
      <c r="U64" s="3"/>
      <c r="V64"/>
      <c r="W64"/>
      <c r="X64"/>
      <c r="Y64"/>
      <c r="Z64"/>
      <c r="AA64"/>
      <c r="AB64"/>
      <c r="AC64"/>
      <c r="AD64"/>
      <c r="AE64"/>
      <c r="AF64"/>
      <c r="AG64"/>
      <c r="AH64"/>
    </row>
    <row r="65" spans="1:34" s="94" customFormat="1" x14ac:dyDescent="0.25">
      <c r="A65" s="140" t="s">
        <v>267</v>
      </c>
      <c r="B65" s="198"/>
      <c r="C65" s="199"/>
      <c r="D65" s="198"/>
      <c r="E65" s="199"/>
      <c r="F65" s="198"/>
      <c r="G65" s="199"/>
      <c r="H65" s="198"/>
      <c r="I65" s="199"/>
      <c r="J65" s="198"/>
      <c r="K65" s="199"/>
      <c r="L65" s="198"/>
      <c r="M65" s="199"/>
      <c r="N65" s="198"/>
      <c r="O65" s="199"/>
      <c r="P65" s="198"/>
      <c r="Q65" s="199"/>
      <c r="R65" s="61"/>
      <c r="S65" s="61"/>
      <c r="T65" s="61"/>
      <c r="U65" s="3"/>
      <c r="V65"/>
      <c r="W65"/>
      <c r="X65"/>
      <c r="Y65"/>
      <c r="Z65"/>
      <c r="AA65"/>
      <c r="AB65"/>
      <c r="AC65"/>
      <c r="AD65"/>
      <c r="AE65"/>
      <c r="AF65"/>
      <c r="AG65"/>
      <c r="AH65"/>
    </row>
    <row r="66" spans="1:34" s="94" customFormat="1" x14ac:dyDescent="0.25">
      <c r="A66" s="140" t="s">
        <v>260</v>
      </c>
      <c r="B66" s="198"/>
      <c r="C66" s="199"/>
      <c r="D66" s="198"/>
      <c r="E66" s="199"/>
      <c r="F66" s="198"/>
      <c r="G66" s="199"/>
      <c r="H66" s="198"/>
      <c r="I66" s="199"/>
      <c r="J66" s="198"/>
      <c r="K66" s="199"/>
      <c r="L66" s="198"/>
      <c r="M66" s="199"/>
      <c r="N66" s="198"/>
      <c r="O66" s="199"/>
      <c r="P66" s="198"/>
      <c r="Q66" s="199"/>
      <c r="R66" s="61"/>
      <c r="S66" s="61"/>
      <c r="T66" s="61"/>
      <c r="U66" s="3"/>
      <c r="V66"/>
      <c r="W66"/>
      <c r="X66"/>
      <c r="Y66"/>
      <c r="Z66"/>
      <c r="AA66"/>
      <c r="AB66"/>
      <c r="AC66"/>
      <c r="AD66"/>
      <c r="AE66"/>
      <c r="AF66"/>
      <c r="AG66"/>
      <c r="AH66"/>
    </row>
    <row r="67" spans="1:34" s="94" customFormat="1" x14ac:dyDescent="0.25">
      <c r="A67" s="140" t="s">
        <v>294</v>
      </c>
      <c r="B67" s="118"/>
      <c r="C67" s="119"/>
      <c r="D67" s="118"/>
      <c r="E67" s="119"/>
      <c r="F67" s="118"/>
      <c r="G67" s="119"/>
      <c r="H67" s="118"/>
      <c r="I67" s="119"/>
      <c r="J67" s="118"/>
      <c r="K67" s="119"/>
      <c r="L67" s="118"/>
      <c r="M67" s="119"/>
      <c r="N67" s="118"/>
      <c r="O67" s="119"/>
      <c r="P67" s="118"/>
      <c r="Q67" s="119"/>
      <c r="R67" s="6"/>
      <c r="S67" s="6"/>
      <c r="T67" s="6"/>
      <c r="U67"/>
      <c r="V67"/>
      <c r="W67"/>
      <c r="X67"/>
      <c r="Y67"/>
      <c r="Z67"/>
      <c r="AA67"/>
      <c r="AB67"/>
      <c r="AC67"/>
      <c r="AD67"/>
      <c r="AE67"/>
      <c r="AF67"/>
      <c r="AG67"/>
      <c r="AH67"/>
    </row>
    <row r="68" spans="1:34" s="94" customFormat="1" x14ac:dyDescent="0.25">
      <c r="A68" s="116"/>
      <c r="B68" s="118"/>
      <c r="C68" s="119"/>
      <c r="D68" s="118"/>
      <c r="E68" s="119"/>
      <c r="F68" s="118"/>
      <c r="G68" s="119"/>
      <c r="H68" s="118"/>
      <c r="I68" s="119"/>
      <c r="J68" s="118"/>
      <c r="K68" s="119"/>
      <c r="L68" s="118"/>
      <c r="M68" s="119"/>
      <c r="N68" s="118"/>
      <c r="O68" s="119"/>
      <c r="P68" s="118"/>
      <c r="Q68" s="119"/>
      <c r="R68"/>
      <c r="S68"/>
      <c r="T68"/>
      <c r="U68"/>
      <c r="V68"/>
      <c r="W68"/>
      <c r="X68"/>
      <c r="Y68"/>
      <c r="Z68"/>
      <c r="AA68"/>
      <c r="AB68"/>
      <c r="AC68"/>
      <c r="AD68"/>
      <c r="AE68"/>
      <c r="AF68"/>
      <c r="AG68"/>
      <c r="AH68"/>
    </row>
  </sheetData>
  <sortState ref="A5:AH87">
    <sortCondition ref="R5:R87"/>
    <sortCondition ref="A5:A87"/>
  </sortState>
  <mergeCells count="11">
    <mergeCell ref="A4:A5"/>
    <mergeCell ref="B4:C4"/>
    <mergeCell ref="D4:E4"/>
    <mergeCell ref="F4:G4"/>
    <mergeCell ref="H4:I4"/>
    <mergeCell ref="N4:P4"/>
    <mergeCell ref="Q4:S4"/>
    <mergeCell ref="N5:O5"/>
    <mergeCell ref="Q5:R5"/>
    <mergeCell ref="J4:K4"/>
    <mergeCell ref="L4:M4"/>
  </mergeCells>
  <conditionalFormatting sqref="P62:P68 N62:N68">
    <cfRule type="expression" dxfId="13" priority="10">
      <formula>ABS(N62/O62)&gt;1.96</formula>
    </cfRule>
  </conditionalFormatting>
  <conditionalFormatting sqref="N7:N9 Q6:Q29 N16:N17 N19:N26 N28:N29 N31:N32 N34:N35 N38 N40:N44 N49 N46 N51:N55 N58:N61 Q48:Q61 Q31:Q35 Q37:Q46 N11">
    <cfRule type="expression" dxfId="12" priority="12">
      <formula>ABS(N6/P6)&gt;1.96</formula>
    </cfRule>
  </conditionalFormatting>
  <hyperlinks>
    <hyperlink ref="A2" location="TOC!A1" display="Back to TOC"/>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workbookViewId="0">
      <selection activeCell="A2" sqref="A2"/>
    </sheetView>
  </sheetViews>
  <sheetFormatPr defaultRowHeight="15" x14ac:dyDescent="0.25"/>
  <cols>
    <col min="1" max="1" width="13.140625" customWidth="1"/>
    <col min="2" max="3" width="10.140625" customWidth="1"/>
    <col min="6" max="8" width="10" bestFit="1" customWidth="1"/>
  </cols>
  <sheetData>
    <row r="1" spans="1:21" x14ac:dyDescent="0.25">
      <c r="A1" s="2" t="s">
        <v>299</v>
      </c>
      <c r="B1" s="2" t="s">
        <v>300</v>
      </c>
      <c r="C1" s="2"/>
    </row>
    <row r="2" spans="1:21" ht="18" customHeight="1" x14ac:dyDescent="0.25">
      <c r="A2" s="236" t="s">
        <v>297</v>
      </c>
      <c r="B2" s="236"/>
      <c r="C2" s="236"/>
      <c r="D2" s="2"/>
    </row>
    <row r="4" spans="1:21" s="3" customFormat="1" ht="15" customHeight="1" x14ac:dyDescent="0.25">
      <c r="A4" s="583" t="s">
        <v>23</v>
      </c>
      <c r="B4" s="590" t="s">
        <v>54</v>
      </c>
      <c r="C4" s="585" t="s">
        <v>20</v>
      </c>
      <c r="D4" s="587" t="s">
        <v>69</v>
      </c>
      <c r="E4" s="588"/>
      <c r="F4" s="587" t="s">
        <v>70</v>
      </c>
      <c r="G4" s="588"/>
      <c r="H4" s="587" t="s">
        <v>86</v>
      </c>
      <c r="I4" s="588"/>
      <c r="J4" s="587" t="s">
        <v>71</v>
      </c>
      <c r="K4" s="588"/>
      <c r="L4" s="587" t="s">
        <v>72</v>
      </c>
      <c r="M4" s="588"/>
      <c r="N4"/>
      <c r="O4"/>
      <c r="P4"/>
      <c r="Q4"/>
      <c r="R4"/>
      <c r="S4"/>
      <c r="T4"/>
      <c r="U4"/>
    </row>
    <row r="5" spans="1:21" s="3" customFormat="1" ht="29.1" customHeight="1" x14ac:dyDescent="0.25">
      <c r="A5" s="589"/>
      <c r="B5" s="591"/>
      <c r="C5" s="586"/>
      <c r="D5" s="260" t="s">
        <v>54</v>
      </c>
      <c r="E5" s="261" t="s">
        <v>20</v>
      </c>
      <c r="F5" s="260" t="s">
        <v>54</v>
      </c>
      <c r="G5" s="262" t="s">
        <v>20</v>
      </c>
      <c r="H5" s="260" t="s">
        <v>54</v>
      </c>
      <c r="I5" s="261" t="s">
        <v>20</v>
      </c>
      <c r="J5" s="260" t="s">
        <v>54</v>
      </c>
      <c r="K5" s="262" t="s">
        <v>20</v>
      </c>
      <c r="L5" s="260" t="s">
        <v>54</v>
      </c>
      <c r="M5" s="261" t="s">
        <v>20</v>
      </c>
      <c r="N5"/>
      <c r="O5"/>
      <c r="P5"/>
      <c r="Q5"/>
      <c r="R5"/>
      <c r="S5"/>
      <c r="T5"/>
      <c r="U5"/>
    </row>
    <row r="6" spans="1:21" x14ac:dyDescent="0.25">
      <c r="A6" s="237">
        <v>2003</v>
      </c>
      <c r="B6" s="240">
        <v>524.2660042541886</v>
      </c>
      <c r="C6" s="241">
        <v>2.1484469893210556</v>
      </c>
      <c r="D6" s="242">
        <v>398.62907999999999</v>
      </c>
      <c r="E6" s="243">
        <v>3.4294683533493924</v>
      </c>
      <c r="F6" s="242">
        <v>459.79125999999997</v>
      </c>
      <c r="G6" s="243">
        <v>2.7496146869697888</v>
      </c>
      <c r="H6" s="244">
        <v>527.48093999999992</v>
      </c>
      <c r="I6" s="245">
        <v>2.4304093187568552</v>
      </c>
      <c r="J6" s="246">
        <v>591.64978000000008</v>
      </c>
      <c r="K6" s="247">
        <v>2.5044730088184086</v>
      </c>
      <c r="L6" s="242">
        <v>644.71101999999996</v>
      </c>
      <c r="M6" s="243">
        <v>3.0400672684868457</v>
      </c>
    </row>
    <row r="7" spans="1:21" x14ac:dyDescent="0.25">
      <c r="A7" s="238">
        <v>2006</v>
      </c>
      <c r="B7" s="240">
        <v>519.90774829966153</v>
      </c>
      <c r="C7" s="241">
        <v>2.2406177917405601</v>
      </c>
      <c r="D7" s="248">
        <v>406.39504000000005</v>
      </c>
      <c r="E7" s="249">
        <v>2.7069858914298046</v>
      </c>
      <c r="F7" s="248">
        <v>459.98595999999998</v>
      </c>
      <c r="G7" s="249">
        <v>2.2986634702583086</v>
      </c>
      <c r="H7" s="250">
        <v>520.77424000000008</v>
      </c>
      <c r="I7" s="251">
        <v>2.2586100762194783</v>
      </c>
      <c r="J7" s="252">
        <v>580.72130000000004</v>
      </c>
      <c r="K7" s="253">
        <v>2.4901869362560158</v>
      </c>
      <c r="L7" s="248">
        <v>632.97242000000006</v>
      </c>
      <c r="M7" s="249">
        <v>3.2824857880728038</v>
      </c>
    </row>
    <row r="8" spans="1:21" x14ac:dyDescent="0.25">
      <c r="A8" s="238">
        <v>2009</v>
      </c>
      <c r="B8" s="240">
        <v>514.34046239919451</v>
      </c>
      <c r="C8" s="241">
        <v>2.5282433236562447</v>
      </c>
      <c r="D8" s="248">
        <v>392.50200000000001</v>
      </c>
      <c r="E8" s="249">
        <v>2.8055730252481319</v>
      </c>
      <c r="F8" s="248">
        <v>451.24800000000005</v>
      </c>
      <c r="G8" s="249">
        <v>2.5090827009088374</v>
      </c>
      <c r="H8" s="250">
        <v>516.33400000000006</v>
      </c>
      <c r="I8" s="251">
        <v>2.4700050607235777</v>
      </c>
      <c r="J8" s="252">
        <v>579.50400000000013</v>
      </c>
      <c r="K8" s="253">
        <v>3.1350693772227727</v>
      </c>
      <c r="L8" s="248">
        <v>633.87800000000004</v>
      </c>
      <c r="M8" s="249">
        <v>3.9340255464346012</v>
      </c>
    </row>
    <row r="9" spans="1:21" x14ac:dyDescent="0.25">
      <c r="A9" s="238">
        <v>2012</v>
      </c>
      <c r="B9" s="240">
        <v>504.15076631112896</v>
      </c>
      <c r="C9" s="241">
        <v>1.6430784731552608</v>
      </c>
      <c r="D9" s="248">
        <v>381.78064000000006</v>
      </c>
      <c r="E9" s="249">
        <v>2.3468314304397726</v>
      </c>
      <c r="F9" s="248">
        <v>436.83596</v>
      </c>
      <c r="G9" s="249">
        <v>1.9592315153906499</v>
      </c>
      <c r="H9" s="250">
        <v>503.34165999999999</v>
      </c>
      <c r="I9" s="251">
        <v>1.8948086622136688</v>
      </c>
      <c r="J9" s="252">
        <v>570.87549999999999</v>
      </c>
      <c r="K9" s="253">
        <v>2.2558695257926233</v>
      </c>
      <c r="L9" s="248">
        <v>630.38635999999997</v>
      </c>
      <c r="M9" s="249">
        <v>3.0150516216807537</v>
      </c>
    </row>
    <row r="10" spans="1:21" x14ac:dyDescent="0.25">
      <c r="A10" s="238">
        <v>2015</v>
      </c>
      <c r="B10" s="240">
        <v>493.89623115605883</v>
      </c>
      <c r="C10" s="241">
        <v>1.6053521703575198</v>
      </c>
      <c r="D10" s="248">
        <v>371.23900000000003</v>
      </c>
      <c r="E10" s="249">
        <v>2.4869527228227621</v>
      </c>
      <c r="F10" s="248">
        <v>429.8107</v>
      </c>
      <c r="G10" s="249">
        <v>1.9788162679294445</v>
      </c>
      <c r="H10" s="250">
        <v>495.35050000000012</v>
      </c>
      <c r="I10" s="251">
        <v>2.134148818258045</v>
      </c>
      <c r="J10" s="252">
        <v>558.77310000000011</v>
      </c>
      <c r="K10" s="253">
        <v>2.0773696726068369</v>
      </c>
      <c r="L10" s="248">
        <v>613.29900000000009</v>
      </c>
      <c r="M10" s="249">
        <v>2.8122189264983506</v>
      </c>
    </row>
    <row r="11" spans="1:21" x14ac:dyDescent="0.25">
      <c r="A11" s="239">
        <v>2018</v>
      </c>
      <c r="B11" s="263">
        <v>491.36002524263733</v>
      </c>
      <c r="C11" s="264">
        <v>1.9398330002982749</v>
      </c>
      <c r="D11" s="254">
        <v>371.48330000000004</v>
      </c>
      <c r="E11" s="255">
        <v>2.9917413468126259</v>
      </c>
      <c r="F11" s="254">
        <v>428.06150000000025</v>
      </c>
      <c r="G11" s="255">
        <v>2.2095739996431365</v>
      </c>
      <c r="H11" s="256">
        <v>492.40770000000003</v>
      </c>
      <c r="I11" s="257">
        <v>2.0566049522992063</v>
      </c>
      <c r="J11" s="258">
        <v>554.96280752800078</v>
      </c>
      <c r="K11" s="259">
        <v>2.026690412861551</v>
      </c>
      <c r="L11" s="254">
        <v>609.25070000000028</v>
      </c>
      <c r="M11" s="255">
        <v>2.7034636888131134</v>
      </c>
    </row>
    <row r="12" spans="1:21" x14ac:dyDescent="0.25">
      <c r="D12" s="57"/>
      <c r="E12" s="57"/>
      <c r="F12" s="57"/>
      <c r="G12" s="57"/>
      <c r="H12" s="57"/>
      <c r="I12" s="57"/>
      <c r="J12" s="57"/>
      <c r="K12" s="57"/>
      <c r="L12" s="57"/>
    </row>
    <row r="15" spans="1:21" x14ac:dyDescent="0.25">
      <c r="B15" s="65"/>
    </row>
    <row r="16" spans="1:21" x14ac:dyDescent="0.25">
      <c r="B16" s="65"/>
    </row>
    <row r="17" spans="2:2" x14ac:dyDescent="0.25">
      <c r="B17" s="66"/>
    </row>
    <row r="18" spans="2:2" x14ac:dyDescent="0.25">
      <c r="B18" s="66"/>
    </row>
    <row r="19" spans="2:2" x14ac:dyDescent="0.25">
      <c r="B19" s="66"/>
    </row>
    <row r="20" spans="2:2" x14ac:dyDescent="0.25">
      <c r="B20" s="66"/>
    </row>
    <row r="21" spans="2:2" x14ac:dyDescent="0.25">
      <c r="B21" s="67"/>
    </row>
  </sheetData>
  <mergeCells count="8">
    <mergeCell ref="C4:C5"/>
    <mergeCell ref="L4:M4"/>
    <mergeCell ref="A4:A5"/>
    <mergeCell ref="D4:E4"/>
    <mergeCell ref="F4:G4"/>
    <mergeCell ref="H4:I4"/>
    <mergeCell ref="J4:K4"/>
    <mergeCell ref="B4:B5"/>
  </mergeCells>
  <hyperlinks>
    <hyperlink ref="A2" location="TOC!A1" display="Back to TOC"/>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workbookViewId="0">
      <selection activeCell="J25" sqref="J25"/>
    </sheetView>
  </sheetViews>
  <sheetFormatPr defaultRowHeight="15" x14ac:dyDescent="0.25"/>
  <cols>
    <col min="1" max="1" width="19.42578125" customWidth="1"/>
    <col min="8" max="8" width="6.140625" customWidth="1"/>
  </cols>
  <sheetData>
    <row r="1" spans="1:10" x14ac:dyDescent="0.25">
      <c r="A1" s="2" t="s">
        <v>296</v>
      </c>
      <c r="B1" s="2" t="s">
        <v>0</v>
      </c>
    </row>
    <row r="2" spans="1:10" x14ac:dyDescent="0.25">
      <c r="A2" s="218" t="s">
        <v>297</v>
      </c>
    </row>
    <row r="3" spans="1:10" x14ac:dyDescent="0.25">
      <c r="A3" s="6"/>
      <c r="B3" s="6"/>
      <c r="C3" s="6"/>
      <c r="D3" s="6"/>
      <c r="E3" s="6"/>
      <c r="F3" s="6"/>
      <c r="G3" s="6"/>
      <c r="H3" s="6"/>
      <c r="I3" s="6"/>
    </row>
    <row r="4" spans="1:10" x14ac:dyDescent="0.25">
      <c r="A4" s="709" t="s">
        <v>75</v>
      </c>
      <c r="B4" s="707" t="s">
        <v>243</v>
      </c>
      <c r="C4" s="707"/>
      <c r="D4" s="707"/>
      <c r="E4" s="707"/>
      <c r="F4" s="707"/>
      <c r="G4" s="707"/>
      <c r="H4" s="6"/>
      <c r="I4" s="6"/>
    </row>
    <row r="5" spans="1:10" x14ac:dyDescent="0.25">
      <c r="A5" s="710"/>
      <c r="B5" s="223">
        <v>2018</v>
      </c>
      <c r="C5" s="223">
        <v>2015</v>
      </c>
      <c r="D5" s="223">
        <v>2012</v>
      </c>
      <c r="E5" s="223">
        <v>2009</v>
      </c>
      <c r="F5" s="223">
        <v>2006</v>
      </c>
      <c r="G5" s="223">
        <v>2003</v>
      </c>
      <c r="H5" s="6"/>
      <c r="I5" s="6"/>
    </row>
    <row r="6" spans="1:10" ht="15" customHeight="1" x14ac:dyDescent="0.25">
      <c r="A6" s="219" t="s">
        <v>166</v>
      </c>
      <c r="B6" s="329" t="s">
        <v>53</v>
      </c>
      <c r="C6" s="329" t="s">
        <v>53</v>
      </c>
      <c r="D6" s="329" t="s">
        <v>53</v>
      </c>
      <c r="E6" s="329" t="s">
        <v>53</v>
      </c>
      <c r="F6" s="330" t="s">
        <v>244</v>
      </c>
      <c r="G6" s="331" t="s">
        <v>244</v>
      </c>
      <c r="H6" s="6"/>
    </row>
    <row r="7" spans="1:10" ht="15" customHeight="1" x14ac:dyDescent="0.25">
      <c r="A7" s="220" t="s">
        <v>142</v>
      </c>
      <c r="B7" s="332" t="s">
        <v>53</v>
      </c>
      <c r="C7" s="332" t="s">
        <v>53</v>
      </c>
      <c r="D7" s="332" t="s">
        <v>53</v>
      </c>
      <c r="E7" s="332" t="s">
        <v>53</v>
      </c>
      <c r="F7" s="332" t="s">
        <v>53</v>
      </c>
      <c r="G7" s="333" t="s">
        <v>106</v>
      </c>
      <c r="H7" s="16"/>
      <c r="J7" s="17"/>
    </row>
    <row r="8" spans="1:10" ht="15" customHeight="1" x14ac:dyDescent="0.25">
      <c r="A8" s="220" t="s">
        <v>170</v>
      </c>
      <c r="B8" s="332" t="s">
        <v>53</v>
      </c>
      <c r="C8" s="332" t="s">
        <v>53</v>
      </c>
      <c r="D8" s="332" t="s">
        <v>53</v>
      </c>
      <c r="E8" s="332" t="s">
        <v>53</v>
      </c>
      <c r="F8" s="332" t="s">
        <v>53</v>
      </c>
      <c r="G8" s="334" t="s">
        <v>53</v>
      </c>
      <c r="H8" s="16"/>
      <c r="J8" s="17"/>
    </row>
    <row r="9" spans="1:10" ht="15" customHeight="1" x14ac:dyDescent="0.25">
      <c r="A9" s="220" t="s">
        <v>184</v>
      </c>
      <c r="B9" s="332" t="s">
        <v>53</v>
      </c>
      <c r="C9" s="332" t="s">
        <v>53</v>
      </c>
      <c r="D9" s="332" t="s">
        <v>53</v>
      </c>
      <c r="E9" s="332" t="s">
        <v>53</v>
      </c>
      <c r="F9" s="332" t="s">
        <v>53</v>
      </c>
      <c r="G9" s="335" t="s">
        <v>244</v>
      </c>
      <c r="H9" s="16"/>
      <c r="J9" s="17"/>
    </row>
    <row r="10" spans="1:10" ht="15" customHeight="1" x14ac:dyDescent="0.25">
      <c r="A10" s="220" t="s">
        <v>135</v>
      </c>
      <c r="B10" s="332" t="s">
        <v>53</v>
      </c>
      <c r="C10" s="332" t="s">
        <v>53</v>
      </c>
      <c r="D10" s="332" t="s">
        <v>53</v>
      </c>
      <c r="E10" s="332" t="s">
        <v>53</v>
      </c>
      <c r="F10" s="336" t="s">
        <v>106</v>
      </c>
      <c r="G10" s="334" t="s">
        <v>53</v>
      </c>
      <c r="H10" s="16"/>
      <c r="J10" s="17"/>
    </row>
    <row r="11" spans="1:10" ht="15" customHeight="1" x14ac:dyDescent="0.25">
      <c r="A11" s="220" t="s">
        <v>167</v>
      </c>
      <c r="B11" s="332" t="s">
        <v>53</v>
      </c>
      <c r="C11" s="332" t="s">
        <v>53</v>
      </c>
      <c r="D11" s="332" t="s">
        <v>53</v>
      </c>
      <c r="E11" s="332" t="s">
        <v>53</v>
      </c>
      <c r="F11" s="332" t="s">
        <v>53</v>
      </c>
      <c r="G11" s="334" t="s">
        <v>53</v>
      </c>
      <c r="H11" s="16"/>
      <c r="J11" s="17"/>
    </row>
    <row r="12" spans="1:10" ht="15" customHeight="1" x14ac:dyDescent="0.25">
      <c r="A12" s="220" t="s">
        <v>162</v>
      </c>
      <c r="B12" s="332" t="s">
        <v>53</v>
      </c>
      <c r="C12" s="332" t="s">
        <v>53</v>
      </c>
      <c r="D12" s="332" t="s">
        <v>53</v>
      </c>
      <c r="E12" s="336" t="s">
        <v>106</v>
      </c>
      <c r="F12" s="336" t="s">
        <v>106</v>
      </c>
      <c r="G12" s="335" t="s">
        <v>244</v>
      </c>
      <c r="H12" s="16"/>
      <c r="J12" s="17"/>
    </row>
    <row r="13" spans="1:10" ht="15" customHeight="1" x14ac:dyDescent="0.25">
      <c r="A13" s="220" t="s">
        <v>173</v>
      </c>
      <c r="B13" s="332" t="s">
        <v>53</v>
      </c>
      <c r="C13" s="332" t="s">
        <v>53</v>
      </c>
      <c r="D13" s="332" t="s">
        <v>53</v>
      </c>
      <c r="E13" s="332" t="s">
        <v>53</v>
      </c>
      <c r="F13" s="332" t="s">
        <v>53</v>
      </c>
      <c r="G13" s="334" t="s">
        <v>53</v>
      </c>
      <c r="H13" s="16"/>
      <c r="I13" s="17"/>
      <c r="J13" s="17"/>
    </row>
    <row r="14" spans="1:10" ht="15" customHeight="1" x14ac:dyDescent="0.25">
      <c r="A14" s="220" t="s">
        <v>179</v>
      </c>
      <c r="B14" s="332" t="s">
        <v>53</v>
      </c>
      <c r="C14" s="332" t="s">
        <v>53</v>
      </c>
      <c r="D14" s="332" t="s">
        <v>53</v>
      </c>
      <c r="E14" s="332" t="s">
        <v>52</v>
      </c>
      <c r="F14" s="332" t="s">
        <v>52</v>
      </c>
      <c r="G14" s="334" t="s">
        <v>52</v>
      </c>
      <c r="H14" s="16"/>
      <c r="I14" s="142"/>
      <c r="J14" s="17"/>
    </row>
    <row r="15" spans="1:10" ht="15" customHeight="1" x14ac:dyDescent="0.25">
      <c r="A15" s="220" t="s">
        <v>165</v>
      </c>
      <c r="B15" s="332" t="s">
        <v>53</v>
      </c>
      <c r="C15" s="332" t="s">
        <v>53</v>
      </c>
      <c r="D15" s="332" t="s">
        <v>53</v>
      </c>
      <c r="E15" s="332" t="s">
        <v>53</v>
      </c>
      <c r="F15" s="332" t="s">
        <v>53</v>
      </c>
      <c r="G15" s="333" t="s">
        <v>106</v>
      </c>
      <c r="H15" s="16"/>
      <c r="I15" s="17"/>
      <c r="J15" s="17"/>
    </row>
    <row r="16" spans="1:10" ht="15" customHeight="1" x14ac:dyDescent="0.25">
      <c r="A16" s="220" t="s">
        <v>140</v>
      </c>
      <c r="B16" s="332" t="s">
        <v>53</v>
      </c>
      <c r="C16" s="332" t="s">
        <v>53</v>
      </c>
      <c r="D16" s="332" t="s">
        <v>53</v>
      </c>
      <c r="E16" s="332" t="s">
        <v>53</v>
      </c>
      <c r="F16" s="332" t="s">
        <v>53</v>
      </c>
      <c r="G16" s="334" t="s">
        <v>53</v>
      </c>
      <c r="H16" s="16"/>
      <c r="I16" s="17"/>
      <c r="J16" s="17"/>
    </row>
    <row r="17" spans="1:10" ht="15" customHeight="1" x14ac:dyDescent="0.25">
      <c r="A17" s="220" t="s">
        <v>144</v>
      </c>
      <c r="B17" s="332" t="s">
        <v>53</v>
      </c>
      <c r="C17" s="332" t="s">
        <v>53</v>
      </c>
      <c r="D17" s="336" t="s">
        <v>106</v>
      </c>
      <c r="E17" s="332" t="s">
        <v>52</v>
      </c>
      <c r="F17" s="332" t="s">
        <v>52</v>
      </c>
      <c r="G17" s="334" t="s">
        <v>52</v>
      </c>
      <c r="H17" s="16"/>
      <c r="I17" s="142"/>
      <c r="J17" s="17"/>
    </row>
    <row r="18" spans="1:10" ht="15" customHeight="1" x14ac:dyDescent="0.25">
      <c r="A18" s="220" t="s">
        <v>148</v>
      </c>
      <c r="B18" s="332" t="s">
        <v>53</v>
      </c>
      <c r="C18" s="332" t="s">
        <v>53</v>
      </c>
      <c r="D18" s="336" t="s">
        <v>106</v>
      </c>
      <c r="E18" s="332" t="s">
        <v>52</v>
      </c>
      <c r="F18" s="332" t="s">
        <v>52</v>
      </c>
      <c r="G18" s="335" t="s">
        <v>244</v>
      </c>
      <c r="H18" s="16"/>
      <c r="I18" s="17"/>
      <c r="J18" s="17"/>
    </row>
    <row r="19" spans="1:10" ht="15" customHeight="1" x14ac:dyDescent="0.25">
      <c r="A19" s="220" t="s">
        <v>171</v>
      </c>
      <c r="B19" s="332" t="s">
        <v>53</v>
      </c>
      <c r="C19" s="332" t="s">
        <v>53</v>
      </c>
      <c r="D19" s="332" t="s">
        <v>53</v>
      </c>
      <c r="E19" s="336" t="s">
        <v>106</v>
      </c>
      <c r="F19" s="336" t="s">
        <v>106</v>
      </c>
      <c r="G19" s="333" t="s">
        <v>106</v>
      </c>
      <c r="H19" s="16"/>
      <c r="I19" s="17"/>
      <c r="J19" s="143"/>
    </row>
    <row r="20" spans="1:10" ht="15" customHeight="1" x14ac:dyDescent="0.25">
      <c r="A20" s="220" t="s">
        <v>178</v>
      </c>
      <c r="B20" s="332" t="s">
        <v>53</v>
      </c>
      <c r="C20" s="332" t="s">
        <v>53</v>
      </c>
      <c r="D20" s="332" t="s">
        <v>53</v>
      </c>
      <c r="E20" s="332" t="s">
        <v>53</v>
      </c>
      <c r="F20" s="332" t="s">
        <v>53</v>
      </c>
      <c r="G20" s="334" t="s">
        <v>53</v>
      </c>
      <c r="H20" s="16"/>
      <c r="I20" s="17"/>
      <c r="J20" s="17"/>
    </row>
    <row r="21" spans="1:10" ht="15" customHeight="1" x14ac:dyDescent="0.25">
      <c r="A21" s="220" t="s">
        <v>163</v>
      </c>
      <c r="B21" s="332" t="s">
        <v>53</v>
      </c>
      <c r="C21" s="336" t="s">
        <v>106</v>
      </c>
      <c r="D21" s="332" t="s">
        <v>52</v>
      </c>
      <c r="E21" s="332" t="s">
        <v>52</v>
      </c>
      <c r="F21" s="332" t="s">
        <v>52</v>
      </c>
      <c r="G21" s="334" t="s">
        <v>52</v>
      </c>
      <c r="H21" s="16"/>
      <c r="I21" s="142"/>
      <c r="J21" s="17"/>
    </row>
    <row r="22" spans="1:10" ht="15" customHeight="1" x14ac:dyDescent="0.25">
      <c r="A22" s="220" t="s">
        <v>188</v>
      </c>
      <c r="B22" s="332" t="s">
        <v>53</v>
      </c>
      <c r="C22" s="336" t="s">
        <v>106</v>
      </c>
      <c r="D22" s="332" t="s">
        <v>52</v>
      </c>
      <c r="E22" s="332" t="s">
        <v>52</v>
      </c>
      <c r="F22" s="332" t="s">
        <v>52</v>
      </c>
      <c r="G22" s="335" t="s">
        <v>244</v>
      </c>
      <c r="H22" s="16"/>
      <c r="I22" s="142"/>
      <c r="J22" s="17"/>
    </row>
    <row r="23" spans="1:10" ht="15" customHeight="1" x14ac:dyDescent="0.25">
      <c r="A23" s="220" t="s">
        <v>152</v>
      </c>
      <c r="B23" s="332" t="s">
        <v>53</v>
      </c>
      <c r="C23" s="332" t="s">
        <v>53</v>
      </c>
      <c r="D23" s="332" t="s">
        <v>52</v>
      </c>
      <c r="E23" s="332" t="s">
        <v>52</v>
      </c>
      <c r="F23" s="332" t="s">
        <v>52</v>
      </c>
      <c r="G23" s="334" t="s">
        <v>52</v>
      </c>
      <c r="H23" s="16"/>
      <c r="I23" s="142"/>
      <c r="J23" s="17"/>
    </row>
    <row r="24" spans="1:10" ht="15" customHeight="1" x14ac:dyDescent="0.25">
      <c r="A24" s="220" t="s">
        <v>154</v>
      </c>
      <c r="B24" s="332" t="s">
        <v>53</v>
      </c>
      <c r="C24" s="332" t="s">
        <v>53</v>
      </c>
      <c r="D24" s="332" t="s">
        <v>53</v>
      </c>
      <c r="E24" s="336" t="s">
        <v>106</v>
      </c>
      <c r="F24" s="332" t="s">
        <v>52</v>
      </c>
      <c r="G24" s="334" t="s">
        <v>52</v>
      </c>
      <c r="H24" s="16"/>
      <c r="I24" s="17"/>
      <c r="J24" s="17"/>
    </row>
    <row r="25" spans="1:10" ht="15" customHeight="1" x14ac:dyDescent="0.25">
      <c r="A25" s="220" t="s">
        <v>146</v>
      </c>
      <c r="B25" s="332" t="s">
        <v>53</v>
      </c>
      <c r="C25" s="332" t="s">
        <v>53</v>
      </c>
      <c r="D25" s="336" t="s">
        <v>106</v>
      </c>
      <c r="E25" s="332" t="s">
        <v>52</v>
      </c>
      <c r="F25" s="332" t="s">
        <v>52</v>
      </c>
      <c r="G25" s="334" t="s">
        <v>52</v>
      </c>
      <c r="H25" s="16"/>
      <c r="I25" s="142"/>
      <c r="J25" s="17"/>
    </row>
    <row r="26" spans="1:10" ht="15" customHeight="1" x14ac:dyDescent="0.25">
      <c r="A26" s="220" t="s">
        <v>159</v>
      </c>
      <c r="B26" s="332" t="s">
        <v>53</v>
      </c>
      <c r="C26" s="336" t="s">
        <v>106</v>
      </c>
      <c r="D26" s="336" t="s">
        <v>106</v>
      </c>
      <c r="E26" s="332" t="s">
        <v>52</v>
      </c>
      <c r="F26" s="332" t="s">
        <v>52</v>
      </c>
      <c r="G26" s="333" t="s">
        <v>106</v>
      </c>
      <c r="H26" s="16"/>
      <c r="I26" s="17"/>
      <c r="J26" s="17"/>
    </row>
    <row r="27" spans="1:10" ht="15" customHeight="1" x14ac:dyDescent="0.25">
      <c r="A27" s="220" t="s">
        <v>156</v>
      </c>
      <c r="B27" s="332" t="s">
        <v>53</v>
      </c>
      <c r="C27" s="336" t="s">
        <v>106</v>
      </c>
      <c r="D27" s="336" t="s">
        <v>106</v>
      </c>
      <c r="E27" s="337" t="s">
        <v>244</v>
      </c>
      <c r="F27" s="332" t="s">
        <v>52</v>
      </c>
      <c r="G27" s="334" t="s">
        <v>52</v>
      </c>
      <c r="H27" s="16"/>
      <c r="I27" s="142"/>
      <c r="J27" s="17"/>
    </row>
    <row r="28" spans="1:10" ht="15" customHeight="1" x14ac:dyDescent="0.25">
      <c r="A28" s="220" t="s">
        <v>164</v>
      </c>
      <c r="B28" s="336" t="s">
        <v>106</v>
      </c>
      <c r="C28" s="332" t="s">
        <v>52</v>
      </c>
      <c r="D28" s="332" t="s">
        <v>52</v>
      </c>
      <c r="E28" s="332" t="s">
        <v>52</v>
      </c>
      <c r="F28" s="332" t="s">
        <v>52</v>
      </c>
      <c r="G28" s="334" t="s">
        <v>52</v>
      </c>
      <c r="H28" s="16"/>
      <c r="I28" s="17"/>
      <c r="J28" s="17"/>
    </row>
    <row r="29" spans="1:10" ht="15" customHeight="1" x14ac:dyDescent="0.25">
      <c r="A29" s="220" t="s">
        <v>160</v>
      </c>
      <c r="B29" s="336" t="s">
        <v>106</v>
      </c>
      <c r="C29" s="332" t="s">
        <v>52</v>
      </c>
      <c r="D29" s="332" t="s">
        <v>52</v>
      </c>
      <c r="E29" s="332" t="s">
        <v>52</v>
      </c>
      <c r="F29" s="332" t="s">
        <v>52</v>
      </c>
      <c r="G29" s="334" t="s">
        <v>52</v>
      </c>
      <c r="H29" s="16"/>
      <c r="I29" s="17"/>
      <c r="J29" s="17"/>
    </row>
    <row r="30" spans="1:10" ht="15" customHeight="1" x14ac:dyDescent="0.25">
      <c r="A30" s="220" t="s">
        <v>139</v>
      </c>
      <c r="B30" s="336" t="s">
        <v>106</v>
      </c>
      <c r="C30" s="336" t="s">
        <v>106</v>
      </c>
      <c r="D30" s="332" t="s">
        <v>52</v>
      </c>
      <c r="E30" s="332" t="s">
        <v>52</v>
      </c>
      <c r="F30" s="332" t="s">
        <v>52</v>
      </c>
      <c r="G30" s="334" t="s">
        <v>52</v>
      </c>
      <c r="H30" s="16"/>
      <c r="I30" s="17"/>
      <c r="J30" s="17"/>
    </row>
    <row r="31" spans="1:10" ht="15" customHeight="1" x14ac:dyDescent="0.25">
      <c r="A31" s="220" t="s">
        <v>169</v>
      </c>
      <c r="B31" s="336" t="s">
        <v>106</v>
      </c>
      <c r="C31" s="336" t="s">
        <v>106</v>
      </c>
      <c r="D31" s="336" t="s">
        <v>106</v>
      </c>
      <c r="E31" s="336" t="s">
        <v>106</v>
      </c>
      <c r="F31" s="336" t="s">
        <v>106</v>
      </c>
      <c r="G31" s="333" t="s">
        <v>106</v>
      </c>
      <c r="H31" s="16"/>
      <c r="I31" s="17"/>
      <c r="J31" s="17"/>
    </row>
    <row r="32" spans="1:10" ht="15" customHeight="1" x14ac:dyDescent="0.25">
      <c r="A32" s="220" t="s">
        <v>180</v>
      </c>
      <c r="B32" s="336" t="s">
        <v>106</v>
      </c>
      <c r="C32" s="336" t="s">
        <v>106</v>
      </c>
      <c r="D32" s="332" t="s">
        <v>52</v>
      </c>
      <c r="E32" s="332" t="s">
        <v>52</v>
      </c>
      <c r="F32" s="332" t="s">
        <v>52</v>
      </c>
      <c r="G32" s="334" t="s">
        <v>52</v>
      </c>
      <c r="H32" s="16"/>
      <c r="I32" s="17"/>
      <c r="J32" s="17"/>
    </row>
    <row r="33" spans="1:10" ht="15" customHeight="1" x14ac:dyDescent="0.25">
      <c r="A33" s="222" t="s">
        <v>63</v>
      </c>
      <c r="B33" s="338"/>
      <c r="C33" s="338"/>
      <c r="D33" s="338"/>
      <c r="E33" s="338"/>
      <c r="F33" s="338"/>
      <c r="G33" s="339"/>
      <c r="H33" s="16"/>
      <c r="I33" s="17"/>
      <c r="J33" s="17"/>
    </row>
    <row r="34" spans="1:10" ht="15" customHeight="1" x14ac:dyDescent="0.25">
      <c r="A34" s="220" t="s">
        <v>157</v>
      </c>
      <c r="B34" s="336" t="s">
        <v>106</v>
      </c>
      <c r="C34" s="336" t="s">
        <v>106</v>
      </c>
      <c r="D34" s="332" t="s">
        <v>52</v>
      </c>
      <c r="E34" s="332" t="s">
        <v>52</v>
      </c>
      <c r="F34" s="332" t="s">
        <v>52</v>
      </c>
      <c r="G34" s="334" t="s">
        <v>52</v>
      </c>
      <c r="H34" s="16"/>
      <c r="I34" s="17"/>
      <c r="J34" s="17"/>
    </row>
    <row r="35" spans="1:10" ht="15" customHeight="1" x14ac:dyDescent="0.25">
      <c r="A35" s="220" t="s">
        <v>151</v>
      </c>
      <c r="B35" s="336" t="s">
        <v>106</v>
      </c>
      <c r="C35" s="336" t="s">
        <v>106</v>
      </c>
      <c r="D35" s="332" t="s">
        <v>52</v>
      </c>
      <c r="E35" s="332" t="s">
        <v>52</v>
      </c>
      <c r="F35" s="332" t="s">
        <v>52</v>
      </c>
      <c r="G35" s="334" t="s">
        <v>52</v>
      </c>
      <c r="H35" s="16"/>
      <c r="I35" s="17"/>
      <c r="J35" s="17"/>
    </row>
    <row r="36" spans="1:10" ht="15" customHeight="1" x14ac:dyDescent="0.25">
      <c r="A36" s="220" t="s">
        <v>182</v>
      </c>
      <c r="B36" s="336" t="s">
        <v>106</v>
      </c>
      <c r="C36" s="332" t="s">
        <v>52</v>
      </c>
      <c r="D36" s="332" t="s">
        <v>52</v>
      </c>
      <c r="E36" s="332" t="s">
        <v>52</v>
      </c>
      <c r="F36" s="332" t="s">
        <v>52</v>
      </c>
      <c r="G36" s="334" t="s">
        <v>52</v>
      </c>
      <c r="H36" s="16"/>
      <c r="I36" s="17"/>
      <c r="J36" s="17"/>
    </row>
    <row r="37" spans="1:10" ht="15" customHeight="1" x14ac:dyDescent="0.25">
      <c r="A37" s="220" t="s">
        <v>186</v>
      </c>
      <c r="B37" s="332" t="s">
        <v>52</v>
      </c>
      <c r="C37" s="332" t="s">
        <v>52</v>
      </c>
      <c r="D37" s="332" t="s">
        <v>52</v>
      </c>
      <c r="E37" s="332" t="s">
        <v>52</v>
      </c>
      <c r="F37" s="332" t="s">
        <v>52</v>
      </c>
      <c r="G37" s="334" t="s">
        <v>52</v>
      </c>
      <c r="H37" s="16"/>
      <c r="I37" s="17"/>
      <c r="J37" s="17"/>
    </row>
    <row r="38" spans="1:10" ht="15" customHeight="1" x14ac:dyDescent="0.25">
      <c r="A38" s="220" t="s">
        <v>168</v>
      </c>
      <c r="B38" s="332" t="s">
        <v>52</v>
      </c>
      <c r="C38" s="332" t="s">
        <v>52</v>
      </c>
      <c r="D38" s="332" t="s">
        <v>52</v>
      </c>
      <c r="E38" s="332" t="s">
        <v>52</v>
      </c>
      <c r="F38" s="332" t="s">
        <v>52</v>
      </c>
      <c r="G38" s="334" t="s">
        <v>52</v>
      </c>
      <c r="H38" s="16"/>
      <c r="I38" s="17"/>
      <c r="J38" s="17"/>
    </row>
    <row r="39" spans="1:10" ht="15" customHeight="1" x14ac:dyDescent="0.25">
      <c r="A39" s="220" t="s">
        <v>174</v>
      </c>
      <c r="B39" s="332" t="s">
        <v>52</v>
      </c>
      <c r="C39" s="332" t="s">
        <v>52</v>
      </c>
      <c r="D39" s="332" t="s">
        <v>52</v>
      </c>
      <c r="E39" s="332" t="s">
        <v>52</v>
      </c>
      <c r="F39" s="332" t="s">
        <v>52</v>
      </c>
      <c r="G39" s="335" t="s">
        <v>244</v>
      </c>
      <c r="H39" s="16"/>
      <c r="I39" s="17"/>
      <c r="J39" s="17"/>
    </row>
    <row r="40" spans="1:10" ht="15" customHeight="1" x14ac:dyDescent="0.25">
      <c r="A40" s="220" t="s">
        <v>138</v>
      </c>
      <c r="B40" s="332" t="s">
        <v>52</v>
      </c>
      <c r="C40" s="332" t="s">
        <v>52</v>
      </c>
      <c r="D40" s="332" t="s">
        <v>52</v>
      </c>
      <c r="E40" s="332" t="s">
        <v>52</v>
      </c>
      <c r="F40" s="332" t="s">
        <v>52</v>
      </c>
      <c r="G40" s="334" t="s">
        <v>52</v>
      </c>
      <c r="H40" s="16"/>
      <c r="I40" s="17"/>
      <c r="J40" s="17"/>
    </row>
    <row r="41" spans="1:10" ht="15" customHeight="1" x14ac:dyDescent="0.25">
      <c r="A41" s="220" t="s">
        <v>143</v>
      </c>
      <c r="B41" s="332" t="s">
        <v>52</v>
      </c>
      <c r="C41" s="332" t="s">
        <v>52</v>
      </c>
      <c r="D41" s="332" t="s">
        <v>52</v>
      </c>
      <c r="E41" s="332" t="s">
        <v>52</v>
      </c>
      <c r="F41" s="332" t="s">
        <v>52</v>
      </c>
      <c r="G41" s="334" t="s">
        <v>52</v>
      </c>
      <c r="H41" s="16"/>
      <c r="I41" s="17"/>
      <c r="J41" s="17"/>
    </row>
    <row r="42" spans="1:10" ht="15" customHeight="1" x14ac:dyDescent="0.25">
      <c r="A42" s="220" t="s">
        <v>187</v>
      </c>
      <c r="B42" s="332" t="s">
        <v>52</v>
      </c>
      <c r="C42" s="337" t="s">
        <v>244</v>
      </c>
      <c r="D42" s="337" t="s">
        <v>244</v>
      </c>
      <c r="E42" s="337" t="s">
        <v>244</v>
      </c>
      <c r="F42" s="337" t="s">
        <v>244</v>
      </c>
      <c r="G42" s="335" t="s">
        <v>244</v>
      </c>
      <c r="H42" s="16"/>
      <c r="I42" s="17"/>
      <c r="J42" s="17"/>
    </row>
    <row r="43" spans="1:10" ht="15" customHeight="1" x14ac:dyDescent="0.25">
      <c r="A43" s="220" t="s">
        <v>155</v>
      </c>
      <c r="B43" s="332" t="s">
        <v>52</v>
      </c>
      <c r="C43" s="332" t="s">
        <v>52</v>
      </c>
      <c r="D43" s="337" t="s">
        <v>244</v>
      </c>
      <c r="E43" s="337" t="s">
        <v>244</v>
      </c>
      <c r="F43" s="337" t="s">
        <v>244</v>
      </c>
      <c r="G43" s="335" t="s">
        <v>244</v>
      </c>
      <c r="H43" s="16"/>
      <c r="I43" s="17"/>
      <c r="J43" s="17"/>
    </row>
    <row r="44" spans="1:10" ht="15" customHeight="1" x14ac:dyDescent="0.25">
      <c r="A44" s="220" t="s">
        <v>153</v>
      </c>
      <c r="B44" s="332" t="s">
        <v>52</v>
      </c>
      <c r="C44" s="332" t="s">
        <v>52</v>
      </c>
      <c r="D44" s="332" t="s">
        <v>52</v>
      </c>
      <c r="E44" s="332" t="s">
        <v>52</v>
      </c>
      <c r="F44" s="332" t="s">
        <v>52</v>
      </c>
      <c r="G44" s="335" t="s">
        <v>244</v>
      </c>
      <c r="H44" s="16"/>
      <c r="I44" s="17"/>
      <c r="J44" s="17"/>
    </row>
    <row r="45" spans="1:10" ht="15" customHeight="1" x14ac:dyDescent="0.25">
      <c r="A45" s="220" t="s">
        <v>149</v>
      </c>
      <c r="B45" s="332" t="s">
        <v>52</v>
      </c>
      <c r="C45" s="332" t="s">
        <v>52</v>
      </c>
      <c r="D45" s="332" t="s">
        <v>52</v>
      </c>
      <c r="E45" s="332" t="s">
        <v>52</v>
      </c>
      <c r="F45" s="332" t="s">
        <v>52</v>
      </c>
      <c r="G45" s="335" t="s">
        <v>244</v>
      </c>
      <c r="H45" s="16"/>
      <c r="I45" s="17"/>
      <c r="J45" s="17"/>
    </row>
    <row r="46" spans="1:10" ht="15" customHeight="1" x14ac:dyDescent="0.25">
      <c r="A46" s="220" t="s">
        <v>172</v>
      </c>
      <c r="B46" s="332" t="s">
        <v>52</v>
      </c>
      <c r="C46" s="332" t="s">
        <v>52</v>
      </c>
      <c r="D46" s="332" t="s">
        <v>52</v>
      </c>
      <c r="E46" s="332" t="s">
        <v>52</v>
      </c>
      <c r="F46" s="332" t="s">
        <v>52</v>
      </c>
      <c r="G46" s="334" t="s">
        <v>52</v>
      </c>
      <c r="H46" s="16"/>
      <c r="I46" s="17"/>
      <c r="J46" s="17"/>
    </row>
    <row r="47" spans="1:10" ht="15" customHeight="1" x14ac:dyDescent="0.25">
      <c r="A47" s="220" t="s">
        <v>185</v>
      </c>
      <c r="B47" s="332" t="s">
        <v>52</v>
      </c>
      <c r="C47" s="332" t="s">
        <v>52</v>
      </c>
      <c r="D47" s="332" t="s">
        <v>52</v>
      </c>
      <c r="E47" s="332" t="s">
        <v>52</v>
      </c>
      <c r="F47" s="332" t="s">
        <v>52</v>
      </c>
      <c r="G47" s="334" t="s">
        <v>52</v>
      </c>
      <c r="H47" s="16"/>
      <c r="I47" s="17"/>
      <c r="J47" s="17"/>
    </row>
    <row r="48" spans="1:10" ht="15" customHeight="1" x14ac:dyDescent="0.25">
      <c r="A48" s="220" t="s">
        <v>189</v>
      </c>
      <c r="B48" s="332" t="s">
        <v>52</v>
      </c>
      <c r="C48" s="332" t="s">
        <v>52</v>
      </c>
      <c r="D48" s="332" t="s">
        <v>52</v>
      </c>
      <c r="E48" s="337" t="s">
        <v>244</v>
      </c>
      <c r="F48" s="337" t="s">
        <v>244</v>
      </c>
      <c r="G48" s="335" t="s">
        <v>244</v>
      </c>
      <c r="H48" s="16"/>
      <c r="I48" s="17"/>
      <c r="J48" s="17"/>
    </row>
    <row r="49" spans="1:10" ht="15" customHeight="1" x14ac:dyDescent="0.25">
      <c r="A49" s="220" t="s">
        <v>141</v>
      </c>
      <c r="B49" s="332" t="s">
        <v>52</v>
      </c>
      <c r="C49" s="337" t="s">
        <v>244</v>
      </c>
      <c r="D49" s="332" t="s">
        <v>52</v>
      </c>
      <c r="E49" s="332" t="s">
        <v>52</v>
      </c>
      <c r="F49" s="332" t="s">
        <v>52</v>
      </c>
      <c r="G49" s="335" t="s">
        <v>244</v>
      </c>
      <c r="H49" s="16"/>
      <c r="I49" s="17"/>
      <c r="J49" s="17"/>
    </row>
    <row r="50" spans="1:10" ht="15" customHeight="1" x14ac:dyDescent="0.25">
      <c r="A50" s="220" t="s">
        <v>145</v>
      </c>
      <c r="B50" s="332" t="s">
        <v>52</v>
      </c>
      <c r="C50" s="337" t="s">
        <v>244</v>
      </c>
      <c r="D50" s="332" t="s">
        <v>52</v>
      </c>
      <c r="E50" s="332" t="s">
        <v>52</v>
      </c>
      <c r="F50" s="337" t="s">
        <v>244</v>
      </c>
      <c r="G50" s="335" t="s">
        <v>244</v>
      </c>
      <c r="H50" s="16"/>
      <c r="I50" s="17"/>
      <c r="J50" s="17"/>
    </row>
    <row r="51" spans="1:10" ht="15" customHeight="1" x14ac:dyDescent="0.25">
      <c r="A51" s="220" t="s">
        <v>158</v>
      </c>
      <c r="B51" s="332" t="s">
        <v>52</v>
      </c>
      <c r="C51" s="332" t="s">
        <v>52</v>
      </c>
      <c r="D51" s="332" t="s">
        <v>52</v>
      </c>
      <c r="E51" s="332" t="s">
        <v>52</v>
      </c>
      <c r="F51" s="337" t="s">
        <v>244</v>
      </c>
      <c r="G51" s="335" t="s">
        <v>244</v>
      </c>
      <c r="H51" s="16"/>
      <c r="I51" s="17"/>
      <c r="J51" s="17"/>
    </row>
    <row r="52" spans="1:10" ht="15" customHeight="1" x14ac:dyDescent="0.25">
      <c r="A52" s="220" t="s">
        <v>161</v>
      </c>
      <c r="B52" s="332" t="s">
        <v>52</v>
      </c>
      <c r="C52" s="332" t="s">
        <v>52</v>
      </c>
      <c r="D52" s="332" t="s">
        <v>52</v>
      </c>
      <c r="E52" s="332" t="s">
        <v>52</v>
      </c>
      <c r="F52" s="332" t="s">
        <v>52</v>
      </c>
      <c r="G52" s="335" t="s">
        <v>244</v>
      </c>
      <c r="H52" s="16"/>
      <c r="I52" s="17"/>
      <c r="J52" s="17"/>
    </row>
    <row r="53" spans="1:10" ht="15" customHeight="1" x14ac:dyDescent="0.25">
      <c r="A53" s="220" t="s">
        <v>181</v>
      </c>
      <c r="B53" s="332" t="s">
        <v>52</v>
      </c>
      <c r="C53" s="332" t="s">
        <v>52</v>
      </c>
      <c r="D53" s="332" t="s">
        <v>52</v>
      </c>
      <c r="E53" s="332" t="s">
        <v>52</v>
      </c>
      <c r="F53" s="337" t="s">
        <v>244</v>
      </c>
      <c r="G53" s="335" t="s">
        <v>244</v>
      </c>
      <c r="H53" s="16"/>
      <c r="I53" s="17"/>
      <c r="J53" s="17"/>
    </row>
    <row r="54" spans="1:10" ht="15" customHeight="1" x14ac:dyDescent="0.25">
      <c r="A54" s="220" t="s">
        <v>147</v>
      </c>
      <c r="B54" s="332" t="s">
        <v>52</v>
      </c>
      <c r="C54" s="337" t="s">
        <v>244</v>
      </c>
      <c r="D54" s="337" t="s">
        <v>244</v>
      </c>
      <c r="E54" s="337" t="s">
        <v>244</v>
      </c>
      <c r="F54" s="337" t="s">
        <v>244</v>
      </c>
      <c r="G54" s="335" t="s">
        <v>244</v>
      </c>
      <c r="H54" s="16"/>
      <c r="I54" s="17"/>
      <c r="J54" s="17"/>
    </row>
    <row r="55" spans="1:10" ht="15" customHeight="1" x14ac:dyDescent="0.25">
      <c r="A55" s="220" t="s">
        <v>134</v>
      </c>
      <c r="B55" s="332" t="s">
        <v>52</v>
      </c>
      <c r="C55" s="332" t="s">
        <v>52</v>
      </c>
      <c r="D55" s="332" t="s">
        <v>52</v>
      </c>
      <c r="E55" s="332" t="s">
        <v>52</v>
      </c>
      <c r="F55" s="332" t="s">
        <v>52</v>
      </c>
      <c r="G55" s="335" t="s">
        <v>244</v>
      </c>
      <c r="H55" s="16"/>
      <c r="I55" s="17"/>
      <c r="J55" s="17"/>
    </row>
    <row r="56" spans="1:10" ht="15" customHeight="1" x14ac:dyDescent="0.25">
      <c r="A56" s="220" t="s">
        <v>137</v>
      </c>
      <c r="B56" s="332" t="s">
        <v>52</v>
      </c>
      <c r="C56" s="337" t="s">
        <v>244</v>
      </c>
      <c r="D56" s="332" t="s">
        <v>52</v>
      </c>
      <c r="E56" s="332" t="s">
        <v>52</v>
      </c>
      <c r="F56" s="337" t="s">
        <v>244</v>
      </c>
      <c r="G56" s="335" t="s">
        <v>244</v>
      </c>
      <c r="H56" s="16"/>
      <c r="I56" s="17"/>
      <c r="J56" s="17"/>
    </row>
    <row r="57" spans="1:10" ht="15" customHeight="1" x14ac:dyDescent="0.25">
      <c r="A57" s="220" t="s">
        <v>177</v>
      </c>
      <c r="B57" s="332" t="s">
        <v>52</v>
      </c>
      <c r="C57" s="337" t="s">
        <v>244</v>
      </c>
      <c r="D57" s="337" t="s">
        <v>244</v>
      </c>
      <c r="E57" s="337" t="s">
        <v>244</v>
      </c>
      <c r="F57" s="337" t="s">
        <v>244</v>
      </c>
      <c r="G57" s="335" t="s">
        <v>244</v>
      </c>
      <c r="H57" s="16"/>
      <c r="I57" s="17"/>
      <c r="J57" s="17"/>
    </row>
    <row r="58" spans="1:10" ht="15" customHeight="1" x14ac:dyDescent="0.25">
      <c r="A58" s="220" t="s">
        <v>176</v>
      </c>
      <c r="B58" s="332" t="s">
        <v>52</v>
      </c>
      <c r="C58" s="332" t="s">
        <v>52</v>
      </c>
      <c r="D58" s="332" t="s">
        <v>52</v>
      </c>
      <c r="E58" s="332" t="s">
        <v>52</v>
      </c>
      <c r="F58" s="332" t="s">
        <v>52</v>
      </c>
      <c r="G58" s="334" t="s">
        <v>52</v>
      </c>
      <c r="H58" s="16"/>
      <c r="I58" s="17"/>
      <c r="J58" s="17"/>
    </row>
    <row r="59" spans="1:10" ht="15" customHeight="1" x14ac:dyDescent="0.25">
      <c r="A59" s="220" t="s">
        <v>183</v>
      </c>
      <c r="B59" s="332" t="s">
        <v>52</v>
      </c>
      <c r="C59" s="332" t="s">
        <v>52</v>
      </c>
      <c r="D59" s="332" t="s">
        <v>52</v>
      </c>
      <c r="E59" s="332" t="s">
        <v>52</v>
      </c>
      <c r="F59" s="332" t="s">
        <v>52</v>
      </c>
      <c r="G59" s="334" t="s">
        <v>52</v>
      </c>
      <c r="H59" s="16"/>
      <c r="I59" s="17"/>
      <c r="J59" s="17"/>
    </row>
    <row r="60" spans="1:10" ht="15" customHeight="1" x14ac:dyDescent="0.25">
      <c r="A60" s="220" t="s">
        <v>133</v>
      </c>
      <c r="B60" s="332" t="s">
        <v>52</v>
      </c>
      <c r="C60" s="332" t="s">
        <v>52</v>
      </c>
      <c r="D60" s="332" t="s">
        <v>52</v>
      </c>
      <c r="E60" s="332" t="s">
        <v>52</v>
      </c>
      <c r="F60" s="332" t="s">
        <v>52</v>
      </c>
      <c r="G60" s="335" t="s">
        <v>244</v>
      </c>
      <c r="H60" s="16"/>
      <c r="I60" s="17"/>
      <c r="J60" s="17"/>
    </row>
    <row r="61" spans="1:10" ht="15" customHeight="1" x14ac:dyDescent="0.25">
      <c r="A61" s="220" t="s">
        <v>150</v>
      </c>
      <c r="B61" s="332" t="s">
        <v>52</v>
      </c>
      <c r="C61" s="332" t="s">
        <v>52</v>
      </c>
      <c r="D61" s="332" t="s">
        <v>52</v>
      </c>
      <c r="E61" s="332" t="s">
        <v>52</v>
      </c>
      <c r="F61" s="332" t="s">
        <v>52</v>
      </c>
      <c r="G61" s="335" t="s">
        <v>244</v>
      </c>
      <c r="H61" s="16"/>
      <c r="I61" s="17"/>
      <c r="J61" s="17"/>
    </row>
    <row r="62" spans="1:10" ht="15" customHeight="1" x14ac:dyDescent="0.25">
      <c r="A62" s="221" t="s">
        <v>136</v>
      </c>
      <c r="B62" s="340" t="s">
        <v>52</v>
      </c>
      <c r="C62" s="340" t="s">
        <v>52</v>
      </c>
      <c r="D62" s="340" t="s">
        <v>52</v>
      </c>
      <c r="E62" s="340" t="s">
        <v>52</v>
      </c>
      <c r="F62" s="340" t="s">
        <v>52</v>
      </c>
      <c r="G62" s="341" t="s">
        <v>52</v>
      </c>
      <c r="H62" s="6"/>
    </row>
    <row r="63" spans="1:10" x14ac:dyDescent="0.25">
      <c r="A63" s="6"/>
      <c r="B63" s="6"/>
      <c r="C63" s="6"/>
      <c r="D63" s="6"/>
      <c r="E63" s="6"/>
      <c r="F63" s="6"/>
      <c r="G63" s="6"/>
      <c r="H63" s="6"/>
    </row>
    <row r="64" spans="1:10" x14ac:dyDescent="0.25">
      <c r="A64" s="65" t="s">
        <v>245</v>
      </c>
      <c r="B64" s="6"/>
      <c r="C64" s="6"/>
      <c r="D64" s="6"/>
      <c r="E64" s="6"/>
      <c r="F64" s="6"/>
      <c r="G64" s="6"/>
      <c r="H64" s="6"/>
    </row>
    <row r="65" spans="1:8" ht="18" x14ac:dyDescent="0.25">
      <c r="A65" s="65" t="s">
        <v>246</v>
      </c>
      <c r="B65" s="6"/>
      <c r="C65" s="6"/>
      <c r="D65" s="6"/>
      <c r="E65" s="6"/>
      <c r="F65" s="6"/>
      <c r="G65" s="6"/>
      <c r="H65" s="6"/>
    </row>
    <row r="66" spans="1:8" x14ac:dyDescent="0.25">
      <c r="A66" s="65" t="s">
        <v>247</v>
      </c>
      <c r="B66" s="6"/>
      <c r="C66" s="6"/>
      <c r="D66" s="6"/>
      <c r="E66" s="6"/>
      <c r="F66" s="6"/>
      <c r="G66" s="6"/>
      <c r="H66" s="6"/>
    </row>
    <row r="67" spans="1:8" ht="15" customHeight="1" x14ac:dyDescent="0.25">
      <c r="A67" s="149" t="s">
        <v>248</v>
      </c>
      <c r="B67" s="6"/>
      <c r="C67" s="6"/>
      <c r="D67" s="6"/>
      <c r="E67" s="6"/>
      <c r="F67" s="6"/>
      <c r="G67" s="6"/>
      <c r="H67" s="6"/>
    </row>
    <row r="68" spans="1:8" ht="61.5" customHeight="1" x14ac:dyDescent="0.25">
      <c r="A68" s="708" t="s">
        <v>269</v>
      </c>
      <c r="B68" s="708"/>
      <c r="C68" s="708"/>
      <c r="D68" s="708"/>
      <c r="E68" s="708"/>
      <c r="F68" s="708"/>
      <c r="G68" s="708"/>
      <c r="H68" s="708"/>
    </row>
    <row r="69" spans="1:8" x14ac:dyDescent="0.25">
      <c r="A69" s="6"/>
      <c r="B69" s="6"/>
      <c r="C69" s="6"/>
      <c r="D69" s="6"/>
      <c r="E69" s="6"/>
      <c r="F69" s="6"/>
      <c r="G69" s="6"/>
      <c r="H69" s="6"/>
    </row>
  </sheetData>
  <mergeCells count="3">
    <mergeCell ref="B4:G4"/>
    <mergeCell ref="A68:H68"/>
    <mergeCell ref="A4:A5"/>
  </mergeCells>
  <hyperlinks>
    <hyperlink ref="A2" location="TOC!A1" display="Back to TOC"/>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6"/>
  <sheetViews>
    <sheetView zoomScaleNormal="100" workbookViewId="0">
      <selection activeCell="A2" sqref="A2"/>
    </sheetView>
  </sheetViews>
  <sheetFormatPr defaultRowHeight="15" x14ac:dyDescent="0.25"/>
  <cols>
    <col min="1" max="1" width="19.42578125" customWidth="1"/>
    <col min="2" max="13" width="6.42578125" customWidth="1"/>
    <col min="14" max="14" width="5.85546875" customWidth="1"/>
    <col min="15" max="15" width="3.7109375" customWidth="1"/>
    <col min="16" max="16" width="5.85546875" customWidth="1"/>
    <col min="17" max="17" width="6" customWidth="1"/>
    <col min="18" max="18" width="3.7109375" customWidth="1"/>
    <col min="19" max="20" width="5.85546875" customWidth="1"/>
    <col min="21" max="21" width="3.7109375" customWidth="1"/>
    <col min="22" max="23" width="5.85546875" customWidth="1"/>
    <col min="24" max="24" width="3.7109375" customWidth="1"/>
    <col min="25" max="25" width="5.85546875" customWidth="1"/>
  </cols>
  <sheetData>
    <row r="1" spans="1:45" x14ac:dyDescent="0.25">
      <c r="A1" s="2" t="s">
        <v>304</v>
      </c>
      <c r="B1" s="2" t="s">
        <v>303</v>
      </c>
    </row>
    <row r="2" spans="1:45" x14ac:dyDescent="0.25">
      <c r="A2" s="218" t="s">
        <v>285</v>
      </c>
      <c r="B2" s="2"/>
    </row>
    <row r="3" spans="1:45" x14ac:dyDescent="0.25">
      <c r="A3" s="6"/>
      <c r="B3" s="271"/>
      <c r="C3" s="6"/>
      <c r="D3" s="6"/>
      <c r="E3" s="6"/>
      <c r="F3" s="6"/>
      <c r="G3" s="6"/>
      <c r="H3" s="6"/>
      <c r="I3" s="6"/>
      <c r="J3" s="6"/>
      <c r="K3" s="6"/>
      <c r="L3" s="6"/>
      <c r="M3" s="6"/>
      <c r="N3" s="6"/>
      <c r="O3" s="6"/>
      <c r="P3" s="6"/>
      <c r="Q3" s="6"/>
      <c r="R3" s="6"/>
      <c r="S3" s="6"/>
      <c r="T3" s="6"/>
      <c r="U3" s="6"/>
      <c r="V3" s="6"/>
      <c r="W3" s="6"/>
      <c r="X3" s="6"/>
      <c r="Y3" s="6"/>
      <c r="Z3" s="6"/>
    </row>
    <row r="4" spans="1:45" ht="32.25" customHeight="1" x14ac:dyDescent="0.25">
      <c r="A4" s="711" t="s">
        <v>75</v>
      </c>
      <c r="B4" s="675" t="s">
        <v>12</v>
      </c>
      <c r="C4" s="680"/>
      <c r="D4" s="680"/>
      <c r="E4" s="680"/>
      <c r="F4" s="675" t="s">
        <v>16</v>
      </c>
      <c r="G4" s="680"/>
      <c r="H4" s="680"/>
      <c r="I4" s="676"/>
      <c r="J4" s="680" t="s">
        <v>17</v>
      </c>
      <c r="K4" s="680"/>
      <c r="L4" s="680"/>
      <c r="M4" s="680"/>
      <c r="N4" s="720" t="s">
        <v>262</v>
      </c>
      <c r="O4" s="721"/>
      <c r="P4" s="721"/>
      <c r="Q4" s="721"/>
      <c r="R4" s="721"/>
      <c r="S4" s="690"/>
      <c r="T4" s="721" t="s">
        <v>263</v>
      </c>
      <c r="U4" s="721"/>
      <c r="V4" s="721"/>
      <c r="W4" s="721"/>
      <c r="X4" s="721"/>
      <c r="Y4" s="690"/>
      <c r="Z4" s="6"/>
    </row>
    <row r="5" spans="1:45" ht="30.75" customHeight="1" x14ac:dyDescent="0.25">
      <c r="A5" s="712"/>
      <c r="B5" s="714" t="s">
        <v>18</v>
      </c>
      <c r="C5" s="715"/>
      <c r="D5" s="716" t="s">
        <v>21</v>
      </c>
      <c r="E5" s="716"/>
      <c r="F5" s="714" t="s">
        <v>18</v>
      </c>
      <c r="G5" s="715"/>
      <c r="H5" s="716" t="s">
        <v>21</v>
      </c>
      <c r="I5" s="715"/>
      <c r="J5" s="714" t="s">
        <v>18</v>
      </c>
      <c r="K5" s="715"/>
      <c r="L5" s="716" t="s">
        <v>21</v>
      </c>
      <c r="M5" s="716"/>
      <c r="N5" s="717" t="s">
        <v>18</v>
      </c>
      <c r="O5" s="718"/>
      <c r="P5" s="719"/>
      <c r="Q5" s="718" t="s">
        <v>21</v>
      </c>
      <c r="R5" s="718"/>
      <c r="S5" s="719"/>
      <c r="T5" s="717" t="s">
        <v>18</v>
      </c>
      <c r="U5" s="718"/>
      <c r="V5" s="719"/>
      <c r="W5" s="718" t="s">
        <v>21</v>
      </c>
      <c r="X5" s="718"/>
      <c r="Y5" s="719"/>
      <c r="Z5" s="6"/>
    </row>
    <row r="6" spans="1:45" x14ac:dyDescent="0.25">
      <c r="A6" s="713"/>
      <c r="B6" s="11" t="s">
        <v>19</v>
      </c>
      <c r="C6" s="10" t="s">
        <v>20</v>
      </c>
      <c r="D6" s="9" t="s">
        <v>19</v>
      </c>
      <c r="E6" s="9" t="s">
        <v>20</v>
      </c>
      <c r="F6" s="11" t="s">
        <v>19</v>
      </c>
      <c r="G6" s="10" t="s">
        <v>20</v>
      </c>
      <c r="H6" s="9" t="s">
        <v>19</v>
      </c>
      <c r="I6" s="10" t="s">
        <v>20</v>
      </c>
      <c r="J6" s="11" t="s">
        <v>19</v>
      </c>
      <c r="K6" s="10" t="s">
        <v>20</v>
      </c>
      <c r="L6" s="9" t="s">
        <v>19</v>
      </c>
      <c r="M6" s="9" t="s">
        <v>20</v>
      </c>
      <c r="N6" s="131" t="s">
        <v>264</v>
      </c>
      <c r="O6" s="8"/>
      <c r="P6" s="133" t="s">
        <v>20</v>
      </c>
      <c r="Q6" s="132" t="s">
        <v>264</v>
      </c>
      <c r="R6" s="8"/>
      <c r="S6" s="133" t="s">
        <v>20</v>
      </c>
      <c r="T6" s="131" t="s">
        <v>264</v>
      </c>
      <c r="U6" s="8"/>
      <c r="V6" s="133" t="s">
        <v>20</v>
      </c>
      <c r="W6" s="132" t="s">
        <v>264</v>
      </c>
      <c r="X6" s="8"/>
      <c r="Y6" s="133" t="s">
        <v>20</v>
      </c>
      <c r="Z6" s="6"/>
    </row>
    <row r="7" spans="1:45" s="94" customFormat="1" x14ac:dyDescent="0.25">
      <c r="A7" s="272" t="s">
        <v>158</v>
      </c>
      <c r="B7" s="137" t="s">
        <v>261</v>
      </c>
      <c r="C7" s="197" t="s">
        <v>261</v>
      </c>
      <c r="D7" s="125" t="s">
        <v>261</v>
      </c>
      <c r="E7" s="125" t="s">
        <v>261</v>
      </c>
      <c r="F7" s="265">
        <v>53.282973741125879</v>
      </c>
      <c r="G7" s="273">
        <v>1.9181218625656111</v>
      </c>
      <c r="H7" s="267">
        <v>1.0985954935812359</v>
      </c>
      <c r="I7" s="273">
        <v>0.24896377787953436</v>
      </c>
      <c r="J7" s="265">
        <v>42.372849847045607</v>
      </c>
      <c r="K7" s="273">
        <v>1.3843319009631483</v>
      </c>
      <c r="L7" s="266">
        <v>2.2961617773611609</v>
      </c>
      <c r="M7" s="266">
        <v>0.26966030439179278</v>
      </c>
      <c r="N7" s="137" t="s">
        <v>261</v>
      </c>
      <c r="O7" s="150"/>
      <c r="P7" s="197" t="s">
        <v>261</v>
      </c>
      <c r="Q7" s="125" t="s">
        <v>261</v>
      </c>
      <c r="R7" s="150"/>
      <c r="S7" s="197" t="s">
        <v>261</v>
      </c>
      <c r="T7" s="279">
        <v>-10.910123825073242</v>
      </c>
      <c r="U7" s="134" t="s">
        <v>52</v>
      </c>
      <c r="V7" s="282">
        <v>2.718970775604248</v>
      </c>
      <c r="W7" s="280">
        <v>1.1975662708282471</v>
      </c>
      <c r="X7" s="134" t="s">
        <v>53</v>
      </c>
      <c r="Y7" s="273">
        <v>0.36726495623588562</v>
      </c>
      <c r="Z7" s="6"/>
      <c r="AA7"/>
      <c r="AB7"/>
      <c r="AC7"/>
      <c r="AD7"/>
      <c r="AE7"/>
      <c r="AF7"/>
      <c r="AG7"/>
      <c r="AH7"/>
      <c r="AI7"/>
      <c r="AJ7"/>
      <c r="AK7"/>
      <c r="AL7"/>
      <c r="AM7"/>
      <c r="AN7"/>
      <c r="AO7"/>
      <c r="AP7"/>
      <c r="AQ7"/>
      <c r="AR7"/>
      <c r="AS7"/>
    </row>
    <row r="8" spans="1:45" x14ac:dyDescent="0.25">
      <c r="A8" s="274" t="s">
        <v>63</v>
      </c>
      <c r="B8" s="265">
        <v>14.342598481340957</v>
      </c>
      <c r="C8" s="273">
        <v>0.69812207522550995</v>
      </c>
      <c r="D8" s="267">
        <v>19.77513000568641</v>
      </c>
      <c r="E8" s="266">
        <v>0.75661449877567188</v>
      </c>
      <c r="F8" s="265">
        <v>21.974472304613464</v>
      </c>
      <c r="G8" s="273">
        <v>0.61120850775373292</v>
      </c>
      <c r="H8" s="267">
        <v>11.341968067579808</v>
      </c>
      <c r="I8" s="273">
        <v>0.6205839068783493</v>
      </c>
      <c r="J8" s="265">
        <v>22.433122890890807</v>
      </c>
      <c r="K8" s="273">
        <v>0.67974659753721756</v>
      </c>
      <c r="L8" s="267">
        <v>10.463107273403988</v>
      </c>
      <c r="M8" s="266">
        <v>0.53895934620328734</v>
      </c>
      <c r="N8" s="279">
        <v>8.0905246734619141</v>
      </c>
      <c r="O8" s="134" t="s">
        <v>53</v>
      </c>
      <c r="P8" s="273">
        <v>1.2287262678146362</v>
      </c>
      <c r="Q8" s="280">
        <v>-9.3120231628417969</v>
      </c>
      <c r="R8" s="134" t="s">
        <v>52</v>
      </c>
      <c r="S8" s="273">
        <v>0.98942172527313232</v>
      </c>
      <c r="T8" s="279">
        <v>0.45865058898925781</v>
      </c>
      <c r="U8" s="150"/>
      <c r="V8" s="282">
        <v>1.0430554151535034</v>
      </c>
      <c r="W8" s="280">
        <v>-0.87886077165603638</v>
      </c>
      <c r="X8" s="150"/>
      <c r="Y8" s="273">
        <v>0.85679537057876587</v>
      </c>
      <c r="Z8" s="6"/>
    </row>
    <row r="9" spans="1:45" x14ac:dyDescent="0.25">
      <c r="A9" s="272" t="s">
        <v>156</v>
      </c>
      <c r="B9" s="265">
        <v>18.769839730585428</v>
      </c>
      <c r="C9" s="273">
        <v>1.1715089065279869</v>
      </c>
      <c r="D9" s="267">
        <v>14.282490906649294</v>
      </c>
      <c r="E9" s="266">
        <v>0.97741579734597239</v>
      </c>
      <c r="F9" s="265">
        <v>21.751384677897946</v>
      </c>
      <c r="G9" s="273">
        <v>1.083262290306479</v>
      </c>
      <c r="H9" s="267">
        <v>12.46296276120918</v>
      </c>
      <c r="I9" s="273">
        <v>0.87109904599071764</v>
      </c>
      <c r="J9" s="265">
        <v>21.078877416750203</v>
      </c>
      <c r="K9" s="273">
        <v>1.1826521908840102</v>
      </c>
      <c r="L9" s="267">
        <v>12.558372888217727</v>
      </c>
      <c r="M9" s="266">
        <v>0.82145347791017054</v>
      </c>
      <c r="N9" s="279">
        <v>2.3090376853942871</v>
      </c>
      <c r="O9" s="150"/>
      <c r="P9" s="273">
        <v>1.7874240875244141</v>
      </c>
      <c r="Q9" s="280">
        <v>-1.7241179943084717</v>
      </c>
      <c r="R9" s="150"/>
      <c r="S9" s="273">
        <v>1.3770676851272583</v>
      </c>
      <c r="T9" s="279">
        <v>-0.67250728607177734</v>
      </c>
      <c r="U9" s="150"/>
      <c r="V9" s="282">
        <v>1.6617171764373779</v>
      </c>
      <c r="W9" s="280">
        <v>9.5410123467445374E-2</v>
      </c>
      <c r="X9" s="150"/>
      <c r="Y9" s="273">
        <v>1.2476012706756592</v>
      </c>
      <c r="Z9" s="6"/>
    </row>
    <row r="10" spans="1:45" x14ac:dyDescent="0.25">
      <c r="A10" s="272" t="s">
        <v>171</v>
      </c>
      <c r="B10" s="265">
        <v>16.497472738925001</v>
      </c>
      <c r="C10" s="273">
        <v>0.77615193479537592</v>
      </c>
      <c r="D10" s="267">
        <v>26.443524961879753</v>
      </c>
      <c r="E10" s="266">
        <v>0.82645264992382816</v>
      </c>
      <c r="F10" s="265">
        <v>20.062661299783752</v>
      </c>
      <c r="G10" s="273">
        <v>0.95676698239674063</v>
      </c>
      <c r="H10" s="267">
        <v>15.851866625997577</v>
      </c>
      <c r="I10" s="273">
        <v>0.66876345231810008</v>
      </c>
      <c r="J10" s="265">
        <v>19.661925670494949</v>
      </c>
      <c r="K10" s="273">
        <v>0.88617681485513677</v>
      </c>
      <c r="L10" s="267">
        <v>15.731813569243485</v>
      </c>
      <c r="M10" s="266">
        <v>0.87315917888243189</v>
      </c>
      <c r="N10" s="279">
        <v>3.1644530296325684</v>
      </c>
      <c r="O10" s="134" t="s">
        <v>53</v>
      </c>
      <c r="P10" s="273">
        <v>1.2906002998352051</v>
      </c>
      <c r="Q10" s="280">
        <v>-10.711710929870605</v>
      </c>
      <c r="R10" s="134" t="s">
        <v>52</v>
      </c>
      <c r="S10" s="273">
        <v>1.3745360374450684</v>
      </c>
      <c r="T10" s="279">
        <v>-0.40073561668395996</v>
      </c>
      <c r="U10" s="150"/>
      <c r="V10" s="282">
        <v>1.3519035577774048</v>
      </c>
      <c r="W10" s="280">
        <v>-0.12005306035280228</v>
      </c>
      <c r="X10" s="150"/>
      <c r="Y10" s="273">
        <v>1.1893564462661743</v>
      </c>
      <c r="Z10" s="6"/>
    </row>
    <row r="11" spans="1:45" x14ac:dyDescent="0.25">
      <c r="A11" s="272" t="s">
        <v>161</v>
      </c>
      <c r="B11" s="121" t="s">
        <v>261</v>
      </c>
      <c r="C11" s="197" t="s">
        <v>261</v>
      </c>
      <c r="D11" s="122" t="s">
        <v>261</v>
      </c>
      <c r="E11" s="125" t="s">
        <v>261</v>
      </c>
      <c r="F11" s="265">
        <v>42.073459794079291</v>
      </c>
      <c r="G11" s="273">
        <v>1.7958282385079283</v>
      </c>
      <c r="H11" s="267">
        <v>4.4203635495321896</v>
      </c>
      <c r="I11" s="273">
        <v>0.63050297356417484</v>
      </c>
      <c r="J11" s="265">
        <v>44.412842104888099</v>
      </c>
      <c r="K11" s="273">
        <v>1.6712870045882153</v>
      </c>
      <c r="L11" s="267">
        <v>4.2136679551659126</v>
      </c>
      <c r="M11" s="266">
        <v>0.62908318972482702</v>
      </c>
      <c r="N11" s="121" t="s">
        <v>261</v>
      </c>
      <c r="O11" s="150"/>
      <c r="P11" s="197" t="s">
        <v>261</v>
      </c>
      <c r="Q11" s="122" t="s">
        <v>261</v>
      </c>
      <c r="R11" s="150"/>
      <c r="S11" s="197" t="s">
        <v>261</v>
      </c>
      <c r="T11" s="279">
        <v>2.3393824100494385</v>
      </c>
      <c r="U11" s="150"/>
      <c r="V11" s="282">
        <v>2.580294132232666</v>
      </c>
      <c r="W11" s="280">
        <v>-0.20669560134410858</v>
      </c>
      <c r="X11" s="150"/>
      <c r="Y11" s="273">
        <v>0.89230871200561523</v>
      </c>
      <c r="Z11" s="6"/>
    </row>
    <row r="12" spans="1:45" x14ac:dyDescent="0.25">
      <c r="A12" s="272" t="s">
        <v>140</v>
      </c>
      <c r="B12" s="265">
        <v>10.120309183009301</v>
      </c>
      <c r="C12" s="273">
        <v>0.49946899392896588</v>
      </c>
      <c r="D12" s="267">
        <v>20.298751215802906</v>
      </c>
      <c r="E12" s="266">
        <v>0.72899567398865461</v>
      </c>
      <c r="F12" s="265">
        <v>14.362717566529964</v>
      </c>
      <c r="G12" s="273">
        <v>0.70373705099787631</v>
      </c>
      <c r="H12" s="267">
        <v>15.059643347587579</v>
      </c>
      <c r="I12" s="273">
        <v>0.76244587939152053</v>
      </c>
      <c r="J12" s="265">
        <v>16.261188793248657</v>
      </c>
      <c r="K12" s="273">
        <v>0.72440231270976152</v>
      </c>
      <c r="L12" s="267">
        <v>15.329227946451354</v>
      </c>
      <c r="M12" s="266">
        <v>0.69760740457245596</v>
      </c>
      <c r="N12" s="279">
        <v>6.1408796310424805</v>
      </c>
      <c r="O12" s="134" t="s">
        <v>53</v>
      </c>
      <c r="P12" s="273">
        <v>1.104823112487793</v>
      </c>
      <c r="Q12" s="280">
        <v>-4.9695234298706055</v>
      </c>
      <c r="R12" s="134" t="s">
        <v>52</v>
      </c>
      <c r="S12" s="273">
        <v>1.2502723932266235</v>
      </c>
      <c r="T12" s="279">
        <v>1.8984712362289429</v>
      </c>
      <c r="U12" s="150"/>
      <c r="V12" s="282">
        <v>1.1130919456481934</v>
      </c>
      <c r="W12" s="280">
        <v>0.26958459615707397</v>
      </c>
      <c r="X12" s="150"/>
      <c r="Y12" s="273">
        <v>1.1534906625747681</v>
      </c>
      <c r="Z12" s="6"/>
    </row>
    <row r="13" spans="1:45" s="94" customFormat="1" x14ac:dyDescent="0.25">
      <c r="A13" s="272" t="s">
        <v>133</v>
      </c>
      <c r="B13" s="121" t="s">
        <v>261</v>
      </c>
      <c r="C13" s="197" t="s">
        <v>261</v>
      </c>
      <c r="D13" s="122" t="s">
        <v>261</v>
      </c>
      <c r="E13" s="125" t="s">
        <v>261</v>
      </c>
      <c r="F13" s="265">
        <v>49.352970519540122</v>
      </c>
      <c r="G13" s="273">
        <v>1.2807340669124461</v>
      </c>
      <c r="H13" s="267">
        <v>1.3960762518686658</v>
      </c>
      <c r="I13" s="273">
        <v>0.21294653026724686</v>
      </c>
      <c r="J13" s="265">
        <v>51.908558736510997</v>
      </c>
      <c r="K13" s="273">
        <v>1.3184183423672509</v>
      </c>
      <c r="L13" s="267">
        <v>1.2262612862093258</v>
      </c>
      <c r="M13" s="266">
        <v>0.1806168509651811</v>
      </c>
      <c r="N13" s="121" t="s">
        <v>261</v>
      </c>
      <c r="O13" s="150"/>
      <c r="P13" s="197" t="s">
        <v>261</v>
      </c>
      <c r="Q13" s="122" t="s">
        <v>261</v>
      </c>
      <c r="R13" s="150"/>
      <c r="S13" s="197" t="s">
        <v>261</v>
      </c>
      <c r="T13" s="279">
        <v>2.5555882453918457</v>
      </c>
      <c r="U13" s="150"/>
      <c r="V13" s="282">
        <v>2.3106787204742432</v>
      </c>
      <c r="W13" s="280">
        <v>-0.16981495916843414</v>
      </c>
      <c r="X13" s="150"/>
      <c r="Y13" s="273">
        <v>0.27931120991706848</v>
      </c>
      <c r="Z13" s="6"/>
      <c r="AA13"/>
      <c r="AB13"/>
      <c r="AC13"/>
      <c r="AD13"/>
      <c r="AE13"/>
      <c r="AF13"/>
      <c r="AG13"/>
      <c r="AH13"/>
      <c r="AI13"/>
      <c r="AJ13"/>
      <c r="AK13"/>
      <c r="AL13"/>
      <c r="AM13"/>
      <c r="AN13"/>
      <c r="AO13"/>
      <c r="AP13"/>
      <c r="AQ13"/>
      <c r="AR13"/>
      <c r="AS13"/>
    </row>
    <row r="14" spans="1:45" x14ac:dyDescent="0.25">
      <c r="A14" s="272" t="s">
        <v>184</v>
      </c>
      <c r="B14" s="121" t="s">
        <v>261</v>
      </c>
      <c r="C14" s="197" t="s">
        <v>261</v>
      </c>
      <c r="D14" s="122" t="s">
        <v>261</v>
      </c>
      <c r="E14" s="125" t="s">
        <v>261</v>
      </c>
      <c r="F14" s="265">
        <v>12.725216245212518</v>
      </c>
      <c r="G14" s="273">
        <v>0.7251868952674545</v>
      </c>
      <c r="H14" s="267">
        <v>28.141151061396705</v>
      </c>
      <c r="I14" s="273">
        <v>1.24664844487913</v>
      </c>
      <c r="J14" s="265">
        <v>13.979084810088771</v>
      </c>
      <c r="K14" s="273">
        <v>0.75319008993442105</v>
      </c>
      <c r="L14" s="267">
        <v>23.192504847408188</v>
      </c>
      <c r="M14" s="266">
        <v>1.1319967970999685</v>
      </c>
      <c r="N14" s="121" t="s">
        <v>261</v>
      </c>
      <c r="O14" s="150"/>
      <c r="P14" s="197" t="s">
        <v>261</v>
      </c>
      <c r="Q14" s="122" t="s">
        <v>261</v>
      </c>
      <c r="R14" s="150"/>
      <c r="S14" s="197" t="s">
        <v>261</v>
      </c>
      <c r="T14" s="279">
        <v>1.253868579864502</v>
      </c>
      <c r="U14" s="150"/>
      <c r="V14" s="282">
        <v>1.0569221973419189</v>
      </c>
      <c r="W14" s="280">
        <v>-4.948646068572998</v>
      </c>
      <c r="X14" s="134" t="s">
        <v>52</v>
      </c>
      <c r="Y14" s="273">
        <v>1.806815505027771</v>
      </c>
      <c r="Z14" s="6"/>
      <c r="AA14" s="125"/>
    </row>
    <row r="15" spans="1:45" x14ac:dyDescent="0.25">
      <c r="A15" s="272" t="s">
        <v>153</v>
      </c>
      <c r="B15" s="121" t="s">
        <v>261</v>
      </c>
      <c r="C15" s="197" t="s">
        <v>261</v>
      </c>
      <c r="D15" s="122" t="s">
        <v>261</v>
      </c>
      <c r="E15" s="125" t="s">
        <v>261</v>
      </c>
      <c r="F15" s="265">
        <v>32.038989596944198</v>
      </c>
      <c r="G15" s="273">
        <v>1.3704212495219565</v>
      </c>
      <c r="H15" s="267">
        <v>5.5609756571063507</v>
      </c>
      <c r="I15" s="273">
        <v>0.54163149250189779</v>
      </c>
      <c r="J15" s="265">
        <v>31.160739755463496</v>
      </c>
      <c r="K15" s="273">
        <v>1.2671018737285158</v>
      </c>
      <c r="L15" s="267">
        <v>5.1406410613116016</v>
      </c>
      <c r="M15" s="266">
        <v>0.52866400674821801</v>
      </c>
      <c r="N15" s="121" t="s">
        <v>261</v>
      </c>
      <c r="O15" s="150"/>
      <c r="P15" s="197" t="s">
        <v>261</v>
      </c>
      <c r="Q15" s="122" t="s">
        <v>261</v>
      </c>
      <c r="R15" s="150"/>
      <c r="S15" s="197" t="s">
        <v>261</v>
      </c>
      <c r="T15" s="279">
        <v>-0.87824982404708862</v>
      </c>
      <c r="U15" s="150"/>
      <c r="V15" s="282">
        <v>2.1022810935974121</v>
      </c>
      <c r="W15" s="280">
        <v>-0.42033460736274719</v>
      </c>
      <c r="X15" s="150"/>
      <c r="Y15" s="273">
        <v>0.76670295000076294</v>
      </c>
      <c r="Z15" s="6"/>
      <c r="AB15" s="134"/>
    </row>
    <row r="16" spans="1:45" x14ac:dyDescent="0.25">
      <c r="A16" s="275" t="s">
        <v>189</v>
      </c>
      <c r="B16" s="121" t="s">
        <v>261</v>
      </c>
      <c r="C16" s="197" t="s">
        <v>261</v>
      </c>
      <c r="D16" s="122" t="s">
        <v>261</v>
      </c>
      <c r="E16" s="125" t="s">
        <v>261</v>
      </c>
      <c r="F16" s="265">
        <v>42.594556109612185</v>
      </c>
      <c r="G16" s="273">
        <v>0.80702026530815896</v>
      </c>
      <c r="H16" s="267">
        <v>3.2304683054413896</v>
      </c>
      <c r="I16" s="273">
        <v>0.40838165477120281</v>
      </c>
      <c r="J16" s="265">
        <v>36.855353739337197</v>
      </c>
      <c r="K16" s="273">
        <v>0.71039103691029737</v>
      </c>
      <c r="L16" s="267">
        <v>4.3816778955680364</v>
      </c>
      <c r="M16" s="266">
        <v>0.38578575222047229</v>
      </c>
      <c r="N16" s="121" t="s">
        <v>261</v>
      </c>
      <c r="O16" s="150"/>
      <c r="P16" s="197" t="s">
        <v>261</v>
      </c>
      <c r="Q16" s="122" t="s">
        <v>261</v>
      </c>
      <c r="R16" s="150"/>
      <c r="S16" s="197" t="s">
        <v>261</v>
      </c>
      <c r="T16" s="279">
        <v>-5.7392024993896484</v>
      </c>
      <c r="U16" s="134" t="s">
        <v>52</v>
      </c>
      <c r="V16" s="282">
        <v>1.3708683252334595</v>
      </c>
      <c r="W16" s="280">
        <v>1.1512095928192139</v>
      </c>
      <c r="X16" s="134" t="s">
        <v>53</v>
      </c>
      <c r="Y16" s="273">
        <v>0.57247000932693481</v>
      </c>
      <c r="Z16" s="6"/>
      <c r="AB16" s="6"/>
    </row>
    <row r="17" spans="1:45" x14ac:dyDescent="0.25">
      <c r="A17" s="272" t="s">
        <v>159</v>
      </c>
      <c r="B17" s="265">
        <v>16.567014546847755</v>
      </c>
      <c r="C17" s="273">
        <v>1.2636509098652495</v>
      </c>
      <c r="D17" s="267">
        <v>18.276268143116749</v>
      </c>
      <c r="E17" s="266">
        <v>1.1661184260883761</v>
      </c>
      <c r="F17" s="265">
        <v>21.691031687890206</v>
      </c>
      <c r="G17" s="273">
        <v>1.0710418199562992</v>
      </c>
      <c r="H17" s="267">
        <v>10.363708952307169</v>
      </c>
      <c r="I17" s="273">
        <v>0.77881804101456742</v>
      </c>
      <c r="J17" s="265">
        <v>20.385080166869983</v>
      </c>
      <c r="K17" s="273">
        <v>1.103203717042303</v>
      </c>
      <c r="L17" s="267">
        <v>12.667511262035728</v>
      </c>
      <c r="M17" s="266">
        <v>0.72012875020027556</v>
      </c>
      <c r="N17" s="279">
        <v>3.8180656433105469</v>
      </c>
      <c r="O17" s="134" t="s">
        <v>53</v>
      </c>
      <c r="P17" s="273">
        <v>1.8541815280914307</v>
      </c>
      <c r="Q17" s="280">
        <v>-5.6087570190429687</v>
      </c>
      <c r="R17" s="134" t="s">
        <v>52</v>
      </c>
      <c r="S17" s="273">
        <v>1.4465149641036987</v>
      </c>
      <c r="T17" s="279">
        <v>-1.3059514760971069</v>
      </c>
      <c r="U17" s="150"/>
      <c r="V17" s="282">
        <v>1.6359597444534302</v>
      </c>
      <c r="W17" s="280">
        <v>2.3038022518157959</v>
      </c>
      <c r="X17" s="134" t="s">
        <v>53</v>
      </c>
      <c r="Y17" s="273">
        <v>1.107574462890625</v>
      </c>
      <c r="Z17" s="6"/>
      <c r="AB17" s="134"/>
    </row>
    <row r="18" spans="1:45" s="94" customFormat="1" x14ac:dyDescent="0.25">
      <c r="A18" s="272" t="s">
        <v>144</v>
      </c>
      <c r="B18" s="265">
        <v>15.407098204204296</v>
      </c>
      <c r="C18" s="273">
        <v>0.84019492163696752</v>
      </c>
      <c r="D18" s="267">
        <v>15.917362335380503</v>
      </c>
      <c r="E18" s="266">
        <v>0.92072994212703696</v>
      </c>
      <c r="F18" s="265">
        <v>13.571963378747496</v>
      </c>
      <c r="G18" s="273">
        <v>0.85380797671433706</v>
      </c>
      <c r="H18" s="267">
        <v>11.662245292471848</v>
      </c>
      <c r="I18" s="273">
        <v>0.73260603866204987</v>
      </c>
      <c r="J18" s="265">
        <v>14.571193280996912</v>
      </c>
      <c r="K18" s="273">
        <v>0.64157869942939927</v>
      </c>
      <c r="L18" s="267">
        <v>11.628363210162625</v>
      </c>
      <c r="M18" s="266">
        <v>0.70113607376306375</v>
      </c>
      <c r="N18" s="279">
        <v>-0.83590489625930786</v>
      </c>
      <c r="O18" s="150"/>
      <c r="P18" s="273">
        <v>1.158542275428772</v>
      </c>
      <c r="Q18" s="280">
        <v>-4.288999080657959</v>
      </c>
      <c r="R18" s="134" t="s">
        <v>52</v>
      </c>
      <c r="S18" s="273">
        <v>1.2785300016403198</v>
      </c>
      <c r="T18" s="279">
        <v>0.99922990798950195</v>
      </c>
      <c r="U18" s="150"/>
      <c r="V18" s="282">
        <v>1.1191198825836182</v>
      </c>
      <c r="W18" s="280">
        <v>-3.3882081508636475E-2</v>
      </c>
      <c r="X18" s="150"/>
      <c r="Y18" s="273">
        <v>1.0858712196350098</v>
      </c>
      <c r="Z18" s="6"/>
      <c r="AA18"/>
      <c r="AB18"/>
      <c r="AC18"/>
      <c r="AD18"/>
      <c r="AE18"/>
      <c r="AF18"/>
      <c r="AG18"/>
      <c r="AH18"/>
      <c r="AI18"/>
      <c r="AJ18"/>
      <c r="AK18"/>
      <c r="AL18"/>
      <c r="AM18"/>
      <c r="AN18"/>
      <c r="AO18"/>
      <c r="AP18"/>
      <c r="AQ18"/>
      <c r="AR18"/>
      <c r="AS18"/>
    </row>
    <row r="19" spans="1:45" x14ac:dyDescent="0.25">
      <c r="A19" s="272" t="s">
        <v>162</v>
      </c>
      <c r="B19" s="121" t="s">
        <v>261</v>
      </c>
      <c r="C19" s="197" t="s">
        <v>261</v>
      </c>
      <c r="D19" s="122" t="s">
        <v>261</v>
      </c>
      <c r="E19" s="125" t="s">
        <v>261</v>
      </c>
      <c r="F19" s="265">
        <v>11.217656151794836</v>
      </c>
      <c r="G19" s="273">
        <v>0.71367697240353856</v>
      </c>
      <c r="H19" s="267">
        <v>14.193200797305687</v>
      </c>
      <c r="I19" s="273">
        <v>0.80764873159944617</v>
      </c>
      <c r="J19" s="265">
        <v>10.216416294161467</v>
      </c>
      <c r="K19" s="273">
        <v>0.64249674145493119</v>
      </c>
      <c r="L19" s="267">
        <v>15.485678840981706</v>
      </c>
      <c r="M19" s="266">
        <v>0.76763225567161686</v>
      </c>
      <c r="N19" s="121" t="s">
        <v>261</v>
      </c>
      <c r="O19" s="150"/>
      <c r="P19" s="197" t="s">
        <v>261</v>
      </c>
      <c r="Q19" s="122" t="s">
        <v>261</v>
      </c>
      <c r="R19" s="150"/>
      <c r="S19" s="197" t="s">
        <v>261</v>
      </c>
      <c r="T19" s="279">
        <v>-1.0012398958206177</v>
      </c>
      <c r="U19" s="150"/>
      <c r="V19" s="282">
        <v>1.0595434904098511</v>
      </c>
      <c r="W19" s="280">
        <v>1.292478084564209</v>
      </c>
      <c r="X19" s="150"/>
      <c r="Y19" s="273">
        <v>1.2408111095428467</v>
      </c>
      <c r="Z19" s="6"/>
    </row>
    <row r="20" spans="1:45" x14ac:dyDescent="0.25">
      <c r="A20" s="272" t="s">
        <v>178</v>
      </c>
      <c r="B20" s="265">
        <v>6.7591712046810386</v>
      </c>
      <c r="C20" s="273">
        <v>0.49923625847081643</v>
      </c>
      <c r="D20" s="267">
        <v>23.385576566681369</v>
      </c>
      <c r="E20" s="266">
        <v>0.83071880896261385</v>
      </c>
      <c r="F20" s="265">
        <v>13.563980842296601</v>
      </c>
      <c r="G20" s="273">
        <v>0.83182541846313285</v>
      </c>
      <c r="H20" s="267">
        <v>11.677298106687946</v>
      </c>
      <c r="I20" s="273">
        <v>0.69868558826482885</v>
      </c>
      <c r="J20" s="265">
        <v>14.975535156326949</v>
      </c>
      <c r="K20" s="273">
        <v>0.74105587724394784</v>
      </c>
      <c r="L20" s="267">
        <v>11.12545750403009</v>
      </c>
      <c r="M20" s="266">
        <v>0.6226317635984413</v>
      </c>
      <c r="N20" s="279">
        <v>8.2163639068603516</v>
      </c>
      <c r="O20" s="134" t="s">
        <v>53</v>
      </c>
      <c r="P20" s="273">
        <v>1.0970538854598999</v>
      </c>
      <c r="Q20" s="280">
        <v>-12.260119438171387</v>
      </c>
      <c r="R20" s="134" t="s">
        <v>52</v>
      </c>
      <c r="S20" s="273">
        <v>1.1389378309249878</v>
      </c>
      <c r="T20" s="279">
        <v>1.4115543365478516</v>
      </c>
      <c r="U20" s="150"/>
      <c r="V20" s="282">
        <v>1.1984117031097412</v>
      </c>
      <c r="W20" s="280">
        <v>-0.55184060335159302</v>
      </c>
      <c r="X20" s="150"/>
      <c r="Y20" s="273">
        <v>0.98806703090667725</v>
      </c>
      <c r="Z20" s="6"/>
    </row>
    <row r="21" spans="1:45" s="94" customFormat="1" x14ac:dyDescent="0.25">
      <c r="A21" s="272" t="s">
        <v>139</v>
      </c>
      <c r="B21" s="265">
        <v>16.631018553134592</v>
      </c>
      <c r="C21" s="273">
        <v>1.1385553359123224</v>
      </c>
      <c r="D21" s="267">
        <v>15.11427895025683</v>
      </c>
      <c r="E21" s="266">
        <v>0.90292009492234659</v>
      </c>
      <c r="F21" s="265">
        <v>23.477941666095838</v>
      </c>
      <c r="G21" s="273">
        <v>0.92518002830348656</v>
      </c>
      <c r="H21" s="267">
        <v>11.444117888364177</v>
      </c>
      <c r="I21" s="273">
        <v>0.69497451847130776</v>
      </c>
      <c r="J21" s="265">
        <v>21.255631919737031</v>
      </c>
      <c r="K21" s="273">
        <v>0.81860155792329536</v>
      </c>
      <c r="L21" s="267">
        <v>11.024516291285027</v>
      </c>
      <c r="M21" s="266">
        <v>0.75780544049940379</v>
      </c>
      <c r="N21" s="279">
        <v>4.6246132850646973</v>
      </c>
      <c r="O21" s="134" t="s">
        <v>53</v>
      </c>
      <c r="P21" s="273">
        <v>1.5080794095993042</v>
      </c>
      <c r="Q21" s="280">
        <v>-4.0897626876831055</v>
      </c>
      <c r="R21" s="134" t="s">
        <v>52</v>
      </c>
      <c r="S21" s="273">
        <v>1.2559036016464233</v>
      </c>
      <c r="T21" s="279">
        <v>-2.2223098278045654</v>
      </c>
      <c r="U21" s="150"/>
      <c r="V21" s="282">
        <v>1.2897412776947021</v>
      </c>
      <c r="W21" s="280">
        <v>-0.41960158944129944</v>
      </c>
      <c r="X21" s="150"/>
      <c r="Y21" s="273">
        <v>1.0723404884338379</v>
      </c>
      <c r="Z21" s="6"/>
      <c r="AA21"/>
      <c r="AB21"/>
      <c r="AC21"/>
      <c r="AD21"/>
      <c r="AE21"/>
      <c r="AF21"/>
      <c r="AG21"/>
      <c r="AH21"/>
      <c r="AI21"/>
      <c r="AJ21"/>
      <c r="AK21"/>
      <c r="AL21"/>
      <c r="AM21"/>
      <c r="AN21"/>
      <c r="AO21"/>
      <c r="AP21"/>
      <c r="AQ21"/>
      <c r="AR21"/>
      <c r="AS21"/>
    </row>
    <row r="22" spans="1:45" x14ac:dyDescent="0.25">
      <c r="A22" s="272" t="s">
        <v>154</v>
      </c>
      <c r="B22" s="265">
        <v>21.604328410042612</v>
      </c>
      <c r="C22" s="273">
        <v>1.2016029710318028</v>
      </c>
      <c r="D22" s="267">
        <v>16.219298444475783</v>
      </c>
      <c r="E22" s="266">
        <v>0.92125037214523187</v>
      </c>
      <c r="F22" s="265">
        <v>17.190971918999157</v>
      </c>
      <c r="G22" s="273">
        <v>1.0010629794520913</v>
      </c>
      <c r="H22" s="267">
        <v>12.943369481139866</v>
      </c>
      <c r="I22" s="273">
        <v>0.78143901453718434</v>
      </c>
      <c r="J22" s="265">
        <v>21.096616357800784</v>
      </c>
      <c r="K22" s="273">
        <v>1.0666055466619542</v>
      </c>
      <c r="L22" s="267">
        <v>13.319844777308887</v>
      </c>
      <c r="M22" s="266">
        <v>0.79495808594577466</v>
      </c>
      <c r="N22" s="279">
        <v>-0.50771206617355347</v>
      </c>
      <c r="O22" s="150"/>
      <c r="P22" s="273">
        <v>1.700446605682373</v>
      </c>
      <c r="Q22" s="280">
        <v>-2.8994536399841309</v>
      </c>
      <c r="R22" s="134" t="s">
        <v>52</v>
      </c>
      <c r="S22" s="273">
        <v>1.3667430877685547</v>
      </c>
      <c r="T22" s="279">
        <v>3.905644416809082</v>
      </c>
      <c r="U22" s="134" t="s">
        <v>53</v>
      </c>
      <c r="V22" s="282">
        <v>1.5099600553512573</v>
      </c>
      <c r="W22" s="280">
        <v>0.37647530436515808</v>
      </c>
      <c r="X22" s="150"/>
      <c r="Y22" s="273">
        <v>1.1925414800643921</v>
      </c>
      <c r="Z22" s="6"/>
    </row>
    <row r="23" spans="1:45" s="94" customFormat="1" x14ac:dyDescent="0.25">
      <c r="A23" s="272" t="s">
        <v>185</v>
      </c>
      <c r="B23" s="265">
        <v>38.942923110878581</v>
      </c>
      <c r="C23" s="273">
        <v>1.8615694628488526</v>
      </c>
      <c r="D23" s="267">
        <v>3.9943421913282453</v>
      </c>
      <c r="E23" s="266">
        <v>0.56519476589971895</v>
      </c>
      <c r="F23" s="265">
        <v>35.756530420270096</v>
      </c>
      <c r="G23" s="273">
        <v>1.7671590944598305</v>
      </c>
      <c r="H23" s="267">
        <v>3.9250467871806052</v>
      </c>
      <c r="I23" s="273">
        <v>0.47841797587508006</v>
      </c>
      <c r="J23" s="265">
        <v>35.838918655225775</v>
      </c>
      <c r="K23" s="273">
        <v>1.4731295361372185</v>
      </c>
      <c r="L23" s="267">
        <v>3.7440018371784323</v>
      </c>
      <c r="M23" s="266">
        <v>0.48700619854394556</v>
      </c>
      <c r="N23" s="279">
        <v>-3.1040043830871582</v>
      </c>
      <c r="O23" s="150"/>
      <c r="P23" s="273">
        <v>2.6963591575622559</v>
      </c>
      <c r="Q23" s="280">
        <v>-0.25034034252166748</v>
      </c>
      <c r="R23" s="150"/>
      <c r="S23" s="273">
        <v>0.75455254316329956</v>
      </c>
      <c r="T23" s="279">
        <v>8.2388237118721008E-2</v>
      </c>
      <c r="U23" s="150"/>
      <c r="V23" s="282">
        <v>2.4680283069610596</v>
      </c>
      <c r="W23" s="280">
        <v>-0.18104495108127594</v>
      </c>
      <c r="X23" s="150"/>
      <c r="Y23" s="273">
        <v>0.68713891506195068</v>
      </c>
      <c r="Z23" s="6"/>
      <c r="AA23"/>
      <c r="AB23"/>
      <c r="AC23"/>
      <c r="AD23"/>
      <c r="AE23"/>
      <c r="AF23"/>
      <c r="AG23"/>
      <c r="AH23"/>
      <c r="AI23"/>
      <c r="AJ23"/>
      <c r="AK23"/>
      <c r="AL23"/>
      <c r="AM23"/>
      <c r="AN23"/>
      <c r="AO23"/>
      <c r="AP23"/>
      <c r="AQ23"/>
      <c r="AR23"/>
      <c r="AS23"/>
    </row>
    <row r="24" spans="1:45" x14ac:dyDescent="0.25">
      <c r="A24" s="272" t="s">
        <v>170</v>
      </c>
      <c r="B24" s="265">
        <v>10.404367810637865</v>
      </c>
      <c r="C24" s="273">
        <v>1.1796135419301121</v>
      </c>
      <c r="D24" s="267">
        <v>30.68533585092996</v>
      </c>
      <c r="E24" s="266">
        <v>1.4778689671071774</v>
      </c>
      <c r="F24" s="265">
        <v>8.9861093871980628</v>
      </c>
      <c r="G24" s="273">
        <v>0.77115579556653302</v>
      </c>
      <c r="H24" s="267">
        <v>26.544318153712908</v>
      </c>
      <c r="I24" s="273">
        <v>1.1451787738519161</v>
      </c>
      <c r="J24" s="265">
        <v>9.1700556070995987</v>
      </c>
      <c r="K24" s="273">
        <v>0.80469451263703951</v>
      </c>
      <c r="L24" s="267">
        <v>28.96288872933475</v>
      </c>
      <c r="M24" s="266">
        <v>1.0754721423261409</v>
      </c>
      <c r="N24" s="279">
        <v>-1.2343121767044067</v>
      </c>
      <c r="O24" s="150"/>
      <c r="P24" s="273">
        <v>1.438732385635376</v>
      </c>
      <c r="Q24" s="280">
        <v>-1.7224471569061279</v>
      </c>
      <c r="R24" s="150"/>
      <c r="S24" s="273">
        <v>2.0885212421417236</v>
      </c>
      <c r="T24" s="279">
        <v>0.18394622206687927</v>
      </c>
      <c r="U24" s="150"/>
      <c r="V24" s="282">
        <v>1.1211937665939331</v>
      </c>
      <c r="W24" s="280">
        <v>2.4185705184936523</v>
      </c>
      <c r="X24" s="150"/>
      <c r="Y24" s="273">
        <v>1.710882306098938</v>
      </c>
      <c r="Z24" s="6"/>
    </row>
    <row r="25" spans="1:45" x14ac:dyDescent="0.25">
      <c r="A25" s="272" t="s">
        <v>138</v>
      </c>
      <c r="B25" s="265">
        <v>23.000117156588662</v>
      </c>
      <c r="C25" s="273">
        <v>1.0422021062605478</v>
      </c>
      <c r="D25" s="267">
        <v>10.679372073830066</v>
      </c>
      <c r="E25" s="266">
        <v>0.89951060559920004</v>
      </c>
      <c r="F25" s="265">
        <v>27.957265051618727</v>
      </c>
      <c r="G25" s="273">
        <v>1.1502229791727123</v>
      </c>
      <c r="H25" s="267">
        <v>8.14257825254405</v>
      </c>
      <c r="I25" s="273">
        <v>0.6412178009691073</v>
      </c>
      <c r="J25" s="265">
        <v>25.642941811953019</v>
      </c>
      <c r="K25" s="273">
        <v>1.0138781094620168</v>
      </c>
      <c r="L25" s="267">
        <v>7.967140771007883</v>
      </c>
      <c r="M25" s="266">
        <v>0.69246744742365141</v>
      </c>
      <c r="N25" s="279">
        <v>2.642824649810791</v>
      </c>
      <c r="O25" s="150"/>
      <c r="P25" s="273">
        <v>1.8050128221511841</v>
      </c>
      <c r="Q25" s="280">
        <v>-2.7122313976287842</v>
      </c>
      <c r="R25" s="134" t="s">
        <v>52</v>
      </c>
      <c r="S25" s="273">
        <v>1.1835639476776123</v>
      </c>
      <c r="T25" s="279">
        <v>-2.3143231868743896</v>
      </c>
      <c r="U25" s="150"/>
      <c r="V25" s="282">
        <v>1.7174748182296753</v>
      </c>
      <c r="W25" s="280">
        <v>-0.17543748021125793</v>
      </c>
      <c r="X25" s="150"/>
      <c r="Y25" s="273">
        <v>0.9739195704460144</v>
      </c>
      <c r="Z25" s="6"/>
    </row>
    <row r="26" spans="1:45" x14ac:dyDescent="0.25">
      <c r="A26" s="272" t="s">
        <v>160</v>
      </c>
      <c r="B26" s="265">
        <v>15.001856274030551</v>
      </c>
      <c r="C26" s="273">
        <v>0.67455753707995436</v>
      </c>
      <c r="D26" s="267">
        <v>15.46591612533615</v>
      </c>
      <c r="E26" s="266">
        <v>0.66540138753007816</v>
      </c>
      <c r="F26" s="265">
        <v>23.615071016731463</v>
      </c>
      <c r="G26" s="273">
        <v>1.0120544174032267</v>
      </c>
      <c r="H26" s="267">
        <v>10.317325221663925</v>
      </c>
      <c r="I26" s="273">
        <v>0.78465911175431413</v>
      </c>
      <c r="J26" s="265">
        <v>20.689195235028958</v>
      </c>
      <c r="K26" s="273">
        <v>0.96113782225569366</v>
      </c>
      <c r="L26" s="267">
        <v>10.385582573522379</v>
      </c>
      <c r="M26" s="266">
        <v>0.61408969187971674</v>
      </c>
      <c r="N26" s="279">
        <v>5.6873388290405273</v>
      </c>
      <c r="O26" s="134" t="s">
        <v>53</v>
      </c>
      <c r="P26" s="273">
        <v>1.3966208696365356</v>
      </c>
      <c r="Q26" s="280">
        <v>-5.0803337097167969</v>
      </c>
      <c r="R26" s="134" t="s">
        <v>52</v>
      </c>
      <c r="S26" s="273">
        <v>1.0206164121627808</v>
      </c>
      <c r="T26" s="279">
        <v>-2.9258756637573242</v>
      </c>
      <c r="U26" s="134" t="s">
        <v>52</v>
      </c>
      <c r="V26" s="282">
        <v>1.492634654045105</v>
      </c>
      <c r="W26" s="280">
        <v>6.8257354199886322E-2</v>
      </c>
      <c r="X26" s="150"/>
      <c r="Y26" s="273">
        <v>1.0533430576324463</v>
      </c>
      <c r="Z26" s="6"/>
    </row>
    <row r="27" spans="1:45" x14ac:dyDescent="0.25">
      <c r="A27" s="272" t="s">
        <v>146</v>
      </c>
      <c r="B27" s="265">
        <v>16.809782184236628</v>
      </c>
      <c r="C27" s="273">
        <v>0.96847870532033786</v>
      </c>
      <c r="D27" s="267">
        <v>11.3623502098964</v>
      </c>
      <c r="E27" s="266">
        <v>0.79463050582516137</v>
      </c>
      <c r="F27" s="265">
        <v>14.977268665014757</v>
      </c>
      <c r="G27" s="273">
        <v>0.88645401578858718</v>
      </c>
      <c r="H27" s="267">
        <v>9.8150104547926116</v>
      </c>
      <c r="I27" s="273">
        <v>0.5794991487524902</v>
      </c>
      <c r="J27" s="265">
        <v>15.686935957697967</v>
      </c>
      <c r="K27" s="273">
        <v>0.82230493151824369</v>
      </c>
      <c r="L27" s="267">
        <v>8.2289892507285476</v>
      </c>
      <c r="M27" s="266">
        <v>0.66517309205183484</v>
      </c>
      <c r="N27" s="279">
        <v>-1.122846245765686</v>
      </c>
      <c r="O27" s="150"/>
      <c r="P27" s="273">
        <v>1.5099135637283325</v>
      </c>
      <c r="Q27" s="280">
        <v>-3.1333608627319336</v>
      </c>
      <c r="R27" s="134" t="s">
        <v>52</v>
      </c>
      <c r="S27" s="273">
        <v>1.1032208204269409</v>
      </c>
      <c r="T27" s="279">
        <v>0.70966726541519165</v>
      </c>
      <c r="U27" s="150"/>
      <c r="V27" s="282">
        <v>1.3542221784591675</v>
      </c>
      <c r="W27" s="280">
        <v>-1.5860211849212646</v>
      </c>
      <c r="X27" s="150"/>
      <c r="Y27" s="273">
        <v>0.91927576065063477</v>
      </c>
      <c r="Z27" s="6"/>
    </row>
    <row r="28" spans="1:45" x14ac:dyDescent="0.25">
      <c r="A28" s="272" t="s">
        <v>149</v>
      </c>
      <c r="B28" s="121" t="s">
        <v>261</v>
      </c>
      <c r="C28" s="197" t="s">
        <v>261</v>
      </c>
      <c r="D28" s="122" t="s">
        <v>261</v>
      </c>
      <c r="E28" s="125" t="s">
        <v>261</v>
      </c>
      <c r="F28" s="265">
        <v>32.127196840992802</v>
      </c>
      <c r="G28" s="273">
        <v>1.3694517219535274</v>
      </c>
      <c r="H28" s="267">
        <v>8.9309540829110787</v>
      </c>
      <c r="I28" s="273">
        <v>0.88891677177797601</v>
      </c>
      <c r="J28" s="265">
        <v>34.095223453022143</v>
      </c>
      <c r="K28" s="273">
        <v>1.3971127578626898</v>
      </c>
      <c r="L28" s="267">
        <v>8.8067055032611155</v>
      </c>
      <c r="M28" s="266">
        <v>0.64611874751072684</v>
      </c>
      <c r="N28" s="121" t="s">
        <v>261</v>
      </c>
      <c r="O28" s="150"/>
      <c r="P28" s="197" t="s">
        <v>261</v>
      </c>
      <c r="Q28" s="122" t="s">
        <v>261</v>
      </c>
      <c r="R28" s="150"/>
      <c r="S28" s="197" t="s">
        <v>261</v>
      </c>
      <c r="T28" s="279">
        <v>1.9680266380310059</v>
      </c>
      <c r="U28" s="150"/>
      <c r="V28" s="282">
        <v>2.0007598400115967</v>
      </c>
      <c r="W28" s="280">
        <v>-0.12424857914447784</v>
      </c>
      <c r="X28" s="150"/>
      <c r="Y28" s="273">
        <v>1.11588454246521</v>
      </c>
      <c r="Z28" s="6"/>
    </row>
    <row r="29" spans="1:45" x14ac:dyDescent="0.25">
      <c r="A29" s="272" t="s">
        <v>151</v>
      </c>
      <c r="B29" s="265">
        <v>31.934392713196889</v>
      </c>
      <c r="C29" s="273">
        <v>1.4689852307922941</v>
      </c>
      <c r="D29" s="267">
        <v>7.0265348643712331</v>
      </c>
      <c r="E29" s="266">
        <v>0.47130600076501356</v>
      </c>
      <c r="F29" s="265">
        <v>23.251623971372641</v>
      </c>
      <c r="G29" s="273">
        <v>1.0640424403675277</v>
      </c>
      <c r="H29" s="267">
        <v>10.516270602812929</v>
      </c>
      <c r="I29" s="273">
        <v>0.79953499854144072</v>
      </c>
      <c r="J29" s="265">
        <v>23.823295748879538</v>
      </c>
      <c r="K29" s="273">
        <v>1.1121600576244943</v>
      </c>
      <c r="L29" s="267">
        <v>9.5391762923842407</v>
      </c>
      <c r="M29" s="266">
        <v>0.82574090905772513</v>
      </c>
      <c r="N29" s="279">
        <v>-8.1110973358154297</v>
      </c>
      <c r="O29" s="134" t="s">
        <v>52</v>
      </c>
      <c r="P29" s="273">
        <v>2.0681614875793457</v>
      </c>
      <c r="Q29" s="280">
        <v>2.512641429901123</v>
      </c>
      <c r="R29" s="134" t="s">
        <v>53</v>
      </c>
      <c r="S29" s="273">
        <v>1.0182828903198242</v>
      </c>
      <c r="T29" s="279">
        <v>0.57167178392410278</v>
      </c>
      <c r="U29" s="150"/>
      <c r="V29" s="282">
        <v>1.6773777008056641</v>
      </c>
      <c r="W29" s="280">
        <v>-0.97709429264068604</v>
      </c>
      <c r="X29" s="150"/>
      <c r="Y29" s="273">
        <v>1.1774572134017944</v>
      </c>
      <c r="Z29" s="6"/>
    </row>
    <row r="30" spans="1:45" s="94" customFormat="1" x14ac:dyDescent="0.25">
      <c r="A30" s="272" t="s">
        <v>135</v>
      </c>
      <c r="B30" s="265">
        <v>13.318968141446522</v>
      </c>
      <c r="C30" s="273">
        <v>1.1730395371222861</v>
      </c>
      <c r="D30" s="267">
        <v>24.287107106786021</v>
      </c>
      <c r="E30" s="266">
        <v>1.5440815482428136</v>
      </c>
      <c r="F30" s="265">
        <v>10.692154630752675</v>
      </c>
      <c r="G30" s="273">
        <v>0.80541024459617783</v>
      </c>
      <c r="H30" s="267">
        <v>20.345100812103084</v>
      </c>
      <c r="I30" s="273">
        <v>1.258530753190656</v>
      </c>
      <c r="J30" s="265">
        <v>11.454875608768306</v>
      </c>
      <c r="K30" s="273">
        <v>0.75788836913885294</v>
      </c>
      <c r="L30" s="267">
        <v>18.340742999950262</v>
      </c>
      <c r="M30" s="266">
        <v>1.0551092503466408</v>
      </c>
      <c r="N30" s="279">
        <v>-1.8640925884246826</v>
      </c>
      <c r="O30" s="150"/>
      <c r="P30" s="273">
        <v>1.4261165857315063</v>
      </c>
      <c r="Q30" s="280">
        <v>-5.9463639259338379</v>
      </c>
      <c r="R30" s="134" t="s">
        <v>52</v>
      </c>
      <c r="S30" s="273">
        <v>2.077549934387207</v>
      </c>
      <c r="T30" s="279">
        <v>0.76272100210189819</v>
      </c>
      <c r="U30" s="150"/>
      <c r="V30" s="282">
        <v>1.12501060962677</v>
      </c>
      <c r="W30" s="280">
        <v>-2.0043578147888184</v>
      </c>
      <c r="X30" s="150"/>
      <c r="Y30" s="273">
        <v>1.7595371007919312</v>
      </c>
      <c r="Z30" s="6"/>
      <c r="AA30"/>
      <c r="AB30"/>
      <c r="AC30"/>
      <c r="AD30"/>
      <c r="AE30"/>
      <c r="AF30"/>
      <c r="AG30"/>
      <c r="AH30"/>
      <c r="AI30"/>
      <c r="AJ30"/>
      <c r="AK30"/>
      <c r="AL30"/>
      <c r="AM30"/>
      <c r="AN30"/>
      <c r="AO30"/>
      <c r="AP30"/>
      <c r="AQ30"/>
      <c r="AR30"/>
      <c r="AS30"/>
    </row>
    <row r="31" spans="1:45" s="94" customFormat="1" x14ac:dyDescent="0.25">
      <c r="A31" s="272" t="s">
        <v>167</v>
      </c>
      <c r="B31" s="265">
        <v>9.5194727033465352</v>
      </c>
      <c r="C31" s="273">
        <v>0.81790940200384032</v>
      </c>
      <c r="D31" s="267">
        <v>24.771996935706188</v>
      </c>
      <c r="E31" s="266">
        <v>1.4010884811458741</v>
      </c>
      <c r="F31" s="265">
        <v>15.462885238579887</v>
      </c>
      <c r="G31" s="273">
        <v>1.0563509607818555</v>
      </c>
      <c r="H31" s="267">
        <v>20.898614179608671</v>
      </c>
      <c r="I31" s="273">
        <v>1.3343471130929259</v>
      </c>
      <c r="J31" s="265">
        <v>14.998526803805888</v>
      </c>
      <c r="K31" s="273">
        <v>0.89922257131128036</v>
      </c>
      <c r="L31" s="267">
        <v>21.382557985887857</v>
      </c>
      <c r="M31" s="266">
        <v>1.1117425871628446</v>
      </c>
      <c r="N31" s="279">
        <v>5.4790539741516113</v>
      </c>
      <c r="O31" s="150"/>
      <c r="P31" s="273">
        <v>1.260762095451355</v>
      </c>
      <c r="Q31" s="280">
        <v>-3.3894388675689697</v>
      </c>
      <c r="R31" s="150"/>
      <c r="S31" s="273">
        <v>2.0469388961791992</v>
      </c>
      <c r="T31" s="279">
        <v>-0.46435844898223877</v>
      </c>
      <c r="U31" s="150"/>
      <c r="V31" s="282">
        <v>1.4042468070983887</v>
      </c>
      <c r="W31" s="280">
        <v>0.48394381999969482</v>
      </c>
      <c r="X31" s="150"/>
      <c r="Y31" s="273">
        <v>1.8760671615600586</v>
      </c>
      <c r="Z31" s="6"/>
      <c r="AA31"/>
      <c r="AB31"/>
      <c r="AC31"/>
      <c r="AD31"/>
      <c r="AE31"/>
      <c r="AF31"/>
      <c r="AG31"/>
      <c r="AH31"/>
      <c r="AI31"/>
      <c r="AJ31"/>
      <c r="AK31"/>
      <c r="AL31"/>
      <c r="AM31"/>
      <c r="AN31"/>
      <c r="AO31"/>
      <c r="AP31"/>
      <c r="AQ31"/>
      <c r="AR31"/>
      <c r="AS31"/>
    </row>
    <row r="32" spans="1:45" x14ac:dyDescent="0.25">
      <c r="A32" s="272" t="s">
        <v>164</v>
      </c>
      <c r="B32" s="265">
        <v>23.729487833501512</v>
      </c>
      <c r="C32" s="273">
        <v>1.4446326208526608</v>
      </c>
      <c r="D32" s="267">
        <v>7.9707600687001419</v>
      </c>
      <c r="E32" s="266">
        <v>0.83076844578608</v>
      </c>
      <c r="F32" s="265">
        <v>21.432931052959166</v>
      </c>
      <c r="G32" s="273">
        <v>1.0106698071856539</v>
      </c>
      <c r="H32" s="267">
        <v>5.1567848884548591</v>
      </c>
      <c r="I32" s="273">
        <v>0.42369539616555779</v>
      </c>
      <c r="J32" s="265">
        <v>17.316731024920337</v>
      </c>
      <c r="K32" s="273">
        <v>1.0124455560600054</v>
      </c>
      <c r="L32" s="267">
        <v>8.4875564140003501</v>
      </c>
      <c r="M32" s="266">
        <v>0.58836180149094508</v>
      </c>
      <c r="N32" s="279">
        <v>-6.4127569198608398</v>
      </c>
      <c r="O32" s="134" t="s">
        <v>52</v>
      </c>
      <c r="P32" s="273">
        <v>1.925322413444519</v>
      </c>
      <c r="Q32" s="280">
        <v>0.51679635047912598</v>
      </c>
      <c r="R32" s="150"/>
      <c r="S32" s="273">
        <v>1.0888025760650635</v>
      </c>
      <c r="T32" s="279">
        <v>-4.1161999702453613</v>
      </c>
      <c r="U32" s="134" t="s">
        <v>52</v>
      </c>
      <c r="V32" s="282">
        <v>1.5265599489212036</v>
      </c>
      <c r="W32" s="280">
        <v>3.3307714462280273</v>
      </c>
      <c r="X32" s="134" t="s">
        <v>53</v>
      </c>
      <c r="Y32" s="273">
        <v>0.77522915601730347</v>
      </c>
      <c r="Z32" s="6"/>
    </row>
    <row r="33" spans="1:45" x14ac:dyDescent="0.25">
      <c r="A33" s="272" t="s">
        <v>174</v>
      </c>
      <c r="B33" s="121" t="s">
        <v>261</v>
      </c>
      <c r="C33" s="197" t="s">
        <v>261</v>
      </c>
      <c r="D33" s="122" t="s">
        <v>261</v>
      </c>
      <c r="E33" s="125" t="s">
        <v>261</v>
      </c>
      <c r="F33" s="265">
        <v>25.409033961348758</v>
      </c>
      <c r="G33" s="273">
        <v>1.0738144447622109</v>
      </c>
      <c r="H33" s="267">
        <v>6.9308060016319351</v>
      </c>
      <c r="I33" s="273">
        <v>0.66458708819331203</v>
      </c>
      <c r="J33" s="265">
        <v>25.636439827176293</v>
      </c>
      <c r="K33" s="273">
        <v>0.92214725572457013</v>
      </c>
      <c r="L33" s="267">
        <v>8.4321270676071816</v>
      </c>
      <c r="M33" s="266">
        <v>0.51017394818283079</v>
      </c>
      <c r="N33" s="121" t="s">
        <v>261</v>
      </c>
      <c r="O33" s="150"/>
      <c r="P33" s="197" t="s">
        <v>261</v>
      </c>
      <c r="Q33" s="122" t="s">
        <v>261</v>
      </c>
      <c r="R33" s="150"/>
      <c r="S33" s="197" t="s">
        <v>261</v>
      </c>
      <c r="T33" s="279">
        <v>0.2274058610200882</v>
      </c>
      <c r="U33" s="150"/>
      <c r="V33" s="282">
        <v>1.5766894817352295</v>
      </c>
      <c r="W33" s="280">
        <v>1.5013210773468018</v>
      </c>
      <c r="X33" s="150"/>
      <c r="Y33" s="273">
        <v>0.8511509895324707</v>
      </c>
      <c r="Z33" s="6"/>
    </row>
    <row r="34" spans="1:45" x14ac:dyDescent="0.25">
      <c r="A34" s="272" t="s">
        <v>186</v>
      </c>
      <c r="B34" s="265">
        <v>21.713006677882216</v>
      </c>
      <c r="C34" s="273">
        <v>0.59890578360920832</v>
      </c>
      <c r="D34" s="267">
        <v>10.835588832534462</v>
      </c>
      <c r="E34" s="266">
        <v>0.5646079788489039</v>
      </c>
      <c r="F34" s="265">
        <v>25.819451862038001</v>
      </c>
      <c r="G34" s="273">
        <v>0.69213224429955766</v>
      </c>
      <c r="H34" s="267">
        <v>9.9891179071782545</v>
      </c>
      <c r="I34" s="273">
        <v>0.5171875783655937</v>
      </c>
      <c r="J34" s="265">
        <v>27.217594757996551</v>
      </c>
      <c r="K34" s="273">
        <v>0.70424001596863328</v>
      </c>
      <c r="L34" s="267">
        <v>10.811992539153259</v>
      </c>
      <c r="M34" s="266">
        <v>0.55667353235919648</v>
      </c>
      <c r="N34" s="279">
        <v>5.5045881271362305</v>
      </c>
      <c r="O34" s="134" t="s">
        <v>53</v>
      </c>
      <c r="P34" s="273">
        <v>1.2593839168548584</v>
      </c>
      <c r="Q34" s="68">
        <v>-2.3596294224262238E-2</v>
      </c>
      <c r="R34" s="150"/>
      <c r="S34" s="273">
        <v>0.8595435619354248</v>
      </c>
      <c r="T34" s="279">
        <v>1.39814293384552</v>
      </c>
      <c r="U34" s="150"/>
      <c r="V34" s="282">
        <v>1.1465061902999878</v>
      </c>
      <c r="W34" s="280">
        <v>0.82287460565567017</v>
      </c>
      <c r="X34" s="150"/>
      <c r="Y34" s="273">
        <v>0.79442727565765381</v>
      </c>
      <c r="Z34" s="6"/>
    </row>
    <row r="35" spans="1:45" s="94" customFormat="1" x14ac:dyDescent="0.25">
      <c r="A35" s="272" t="s">
        <v>142</v>
      </c>
      <c r="B35" s="265">
        <v>11.17743684438266</v>
      </c>
      <c r="C35" s="273">
        <v>1.2017012378851561</v>
      </c>
      <c r="D35" s="267">
        <v>18.652126686290512</v>
      </c>
      <c r="E35" s="266">
        <v>1.4143313197794158</v>
      </c>
      <c r="F35" s="265">
        <v>6.6461209757828685</v>
      </c>
      <c r="G35" s="273">
        <v>0.51865203533829296</v>
      </c>
      <c r="H35" s="267">
        <v>21.86104954305949</v>
      </c>
      <c r="I35" s="273">
        <v>0.61849825260598879</v>
      </c>
      <c r="J35" s="265">
        <v>5.0012807186202739</v>
      </c>
      <c r="K35" s="273">
        <v>0.48756452432832542</v>
      </c>
      <c r="L35" s="267">
        <v>27.64988445103884</v>
      </c>
      <c r="M35" s="266">
        <v>0.83185481036788889</v>
      </c>
      <c r="N35" s="279">
        <v>-6.1761560440063477</v>
      </c>
      <c r="O35" s="134" t="s">
        <v>52</v>
      </c>
      <c r="P35" s="273">
        <v>1.303196907043457</v>
      </c>
      <c r="Q35" s="280">
        <v>8.9977579116821289</v>
      </c>
      <c r="R35" s="134" t="s">
        <v>53</v>
      </c>
      <c r="S35" s="273">
        <v>2.5112569332122803</v>
      </c>
      <c r="T35" s="279">
        <v>-1.6448402404785156</v>
      </c>
      <c r="U35" s="134" t="s">
        <v>52</v>
      </c>
      <c r="V35" s="282">
        <v>0.71825385093688965</v>
      </c>
      <c r="W35" s="280">
        <v>5.7888350486755371</v>
      </c>
      <c r="X35" s="134" t="s">
        <v>53</v>
      </c>
      <c r="Y35" s="273">
        <v>1.681191086769104</v>
      </c>
      <c r="Z35" s="6"/>
      <c r="AA35"/>
      <c r="AB35"/>
      <c r="AC35"/>
      <c r="AD35"/>
      <c r="AE35"/>
      <c r="AF35"/>
      <c r="AG35"/>
      <c r="AH35"/>
      <c r="AI35"/>
      <c r="AJ35"/>
      <c r="AK35"/>
      <c r="AL35"/>
      <c r="AM35"/>
      <c r="AN35"/>
      <c r="AO35"/>
      <c r="AP35"/>
      <c r="AQ35"/>
      <c r="AR35"/>
      <c r="AS35"/>
    </row>
    <row r="36" spans="1:45" s="94" customFormat="1" x14ac:dyDescent="0.25">
      <c r="A36" s="272" t="s">
        <v>155</v>
      </c>
      <c r="B36" s="121" t="s">
        <v>261</v>
      </c>
      <c r="C36" s="197" t="s">
        <v>261</v>
      </c>
      <c r="D36" s="122" t="s">
        <v>261</v>
      </c>
      <c r="E36" s="125" t="s">
        <v>261</v>
      </c>
      <c r="F36" s="265">
        <v>29.137003725735561</v>
      </c>
      <c r="G36" s="273">
        <v>0.80845914993172285</v>
      </c>
      <c r="H36" s="267">
        <v>11.844100998609422</v>
      </c>
      <c r="I36" s="273">
        <v>0.66825234668478928</v>
      </c>
      <c r="J36" s="265">
        <v>30.247466355483642</v>
      </c>
      <c r="K36" s="273">
        <v>0.97544795425903219</v>
      </c>
      <c r="L36" s="267">
        <v>8.4928147375282368</v>
      </c>
      <c r="M36" s="266">
        <v>0.66087974212163858</v>
      </c>
      <c r="N36" s="121" t="s">
        <v>261</v>
      </c>
      <c r="O36" s="150"/>
      <c r="P36" s="197" t="s">
        <v>261</v>
      </c>
      <c r="Q36" s="122" t="s">
        <v>261</v>
      </c>
      <c r="R36" s="150"/>
      <c r="S36" s="197" t="s">
        <v>261</v>
      </c>
      <c r="T36" s="279">
        <v>1.1104626655578613</v>
      </c>
      <c r="U36" s="150"/>
      <c r="V36" s="282">
        <v>1.3900439739227295</v>
      </c>
      <c r="W36" s="280">
        <v>-3.3512861728668213</v>
      </c>
      <c r="X36" s="134" t="s">
        <v>52</v>
      </c>
      <c r="Y36" s="273">
        <v>0.95241051912307739</v>
      </c>
      <c r="Z36" s="6"/>
      <c r="AA36"/>
      <c r="AB36"/>
      <c r="AC36"/>
      <c r="AD36"/>
      <c r="AE36"/>
      <c r="AF36"/>
      <c r="AG36"/>
      <c r="AH36"/>
      <c r="AI36"/>
      <c r="AJ36"/>
      <c r="AK36"/>
      <c r="AL36"/>
      <c r="AM36"/>
      <c r="AN36"/>
      <c r="AO36"/>
      <c r="AP36"/>
      <c r="AQ36"/>
      <c r="AR36"/>
      <c r="AS36"/>
    </row>
    <row r="37" spans="1:45" x14ac:dyDescent="0.25">
      <c r="A37" s="272" t="s">
        <v>136</v>
      </c>
      <c r="B37" s="265">
        <v>65.922697172801534</v>
      </c>
      <c r="C37" s="273">
        <v>1.7221333949599664</v>
      </c>
      <c r="D37" s="267">
        <v>0.37731891178606447</v>
      </c>
      <c r="E37" s="266">
        <v>9.8006491805874507E-2</v>
      </c>
      <c r="F37" s="265">
        <v>56.641375892699152</v>
      </c>
      <c r="G37" s="273">
        <v>1.3079645480421898</v>
      </c>
      <c r="H37" s="267">
        <v>0.3309888956807624</v>
      </c>
      <c r="I37" s="273">
        <v>0.10403885588572716</v>
      </c>
      <c r="J37" s="265">
        <v>56.246443995724441</v>
      </c>
      <c r="K37" s="273">
        <v>1.3890613458824452</v>
      </c>
      <c r="L37" s="267">
        <v>0.50773773085712737</v>
      </c>
      <c r="M37" s="266">
        <v>0.1279558313074112</v>
      </c>
      <c r="N37" s="279">
        <v>-9.6762533187866211</v>
      </c>
      <c r="O37" s="134" t="s">
        <v>52</v>
      </c>
      <c r="P37" s="273">
        <v>2.9211089611053467</v>
      </c>
      <c r="Q37" s="280">
        <v>0.13041882216930389</v>
      </c>
      <c r="R37" s="150"/>
      <c r="S37" s="273">
        <v>0.16120289266109467</v>
      </c>
      <c r="T37" s="279">
        <v>-0.39493188261985779</v>
      </c>
      <c r="U37" s="150"/>
      <c r="V37" s="282">
        <v>2.3053121566772461</v>
      </c>
      <c r="W37" s="280">
        <v>0.1767488420009613</v>
      </c>
      <c r="X37" s="150"/>
      <c r="Y37" s="273">
        <v>0.16492652893066406</v>
      </c>
      <c r="Z37" s="6"/>
    </row>
    <row r="38" spans="1:45" x14ac:dyDescent="0.25">
      <c r="A38" s="272" t="s">
        <v>134</v>
      </c>
      <c r="B38" s="121" t="s">
        <v>261</v>
      </c>
      <c r="C38" s="197" t="s">
        <v>261</v>
      </c>
      <c r="D38" s="122" t="s">
        <v>261</v>
      </c>
      <c r="E38" s="125" t="s">
        <v>261</v>
      </c>
      <c r="F38" s="265">
        <v>51.894360548864803</v>
      </c>
      <c r="G38" s="273">
        <v>0.95061893272668641</v>
      </c>
      <c r="H38" s="267">
        <v>1.5217768688852991</v>
      </c>
      <c r="I38" s="273">
        <v>0.22018547696507038</v>
      </c>
      <c r="J38" s="265">
        <v>46.160686289619804</v>
      </c>
      <c r="K38" s="273">
        <v>0.76029600175657652</v>
      </c>
      <c r="L38" s="267">
        <v>1.773614246866918</v>
      </c>
      <c r="M38" s="266">
        <v>0.21356442178128626</v>
      </c>
      <c r="N38" s="121" t="s">
        <v>261</v>
      </c>
      <c r="O38" s="150"/>
      <c r="P38" s="197" t="s">
        <v>261</v>
      </c>
      <c r="Q38" s="122" t="s">
        <v>261</v>
      </c>
      <c r="R38" s="150"/>
      <c r="S38" s="197" t="s">
        <v>261</v>
      </c>
      <c r="T38" s="279">
        <v>-5.7336740493774414</v>
      </c>
      <c r="U38" s="134" t="s">
        <v>52</v>
      </c>
      <c r="V38" s="282">
        <v>1.6631096601486206</v>
      </c>
      <c r="W38" s="280">
        <v>0.25183737277984619</v>
      </c>
      <c r="X38" s="150"/>
      <c r="Y38" s="273">
        <v>0.30775287747383118</v>
      </c>
      <c r="Z38" s="6"/>
    </row>
    <row r="39" spans="1:45" x14ac:dyDescent="0.25">
      <c r="A39" s="272" t="s">
        <v>173</v>
      </c>
      <c r="B39" s="265">
        <v>10.906232578837727</v>
      </c>
      <c r="C39" s="273">
        <v>1.1357992911565038</v>
      </c>
      <c r="D39" s="267">
        <v>25.502659301505616</v>
      </c>
      <c r="E39" s="266">
        <v>1.3304015758646679</v>
      </c>
      <c r="F39" s="265">
        <v>16.731969460993646</v>
      </c>
      <c r="G39" s="273">
        <v>0.88648481217046515</v>
      </c>
      <c r="H39" s="267">
        <v>15.536496877838985</v>
      </c>
      <c r="I39" s="273">
        <v>0.78325447544620019</v>
      </c>
      <c r="J39" s="265">
        <v>15.750630831399471</v>
      </c>
      <c r="K39" s="273">
        <v>1.0825934665510593</v>
      </c>
      <c r="L39" s="267">
        <v>18.420595642384551</v>
      </c>
      <c r="M39" s="266">
        <v>0.96512709516311102</v>
      </c>
      <c r="N39" s="279">
        <v>4.844398021697998</v>
      </c>
      <c r="O39" s="134" t="s">
        <v>53</v>
      </c>
      <c r="P39" s="273">
        <v>1.6062959432601929</v>
      </c>
      <c r="Q39" s="280">
        <v>-7.0820636749267578</v>
      </c>
      <c r="R39" s="134" t="s">
        <v>52</v>
      </c>
      <c r="S39" s="273">
        <v>1.8339614868164062</v>
      </c>
      <c r="T39" s="279">
        <v>-0.98133862018585205</v>
      </c>
      <c r="U39" s="150"/>
      <c r="V39" s="282">
        <v>1.4177436828613281</v>
      </c>
      <c r="W39" s="280">
        <v>2.8840987682342529</v>
      </c>
      <c r="X39" s="134" t="s">
        <v>53</v>
      </c>
      <c r="Y39" s="273">
        <v>1.3686767816543579</v>
      </c>
      <c r="Z39" s="6"/>
    </row>
    <row r="40" spans="1:45" s="94" customFormat="1" x14ac:dyDescent="0.25">
      <c r="A40" s="272" t="s">
        <v>169</v>
      </c>
      <c r="B40" s="265">
        <v>15.069010751611168</v>
      </c>
      <c r="C40" s="273">
        <v>0.83914935402141277</v>
      </c>
      <c r="D40" s="267">
        <v>20.680318046012758</v>
      </c>
      <c r="E40" s="266">
        <v>0.73553628021390538</v>
      </c>
      <c r="F40" s="265">
        <v>21.632800234811548</v>
      </c>
      <c r="G40" s="273">
        <v>1.0189359108903333</v>
      </c>
      <c r="H40" s="267">
        <v>11.390384643907394</v>
      </c>
      <c r="I40" s="273">
        <v>0.71292498036705698</v>
      </c>
      <c r="J40" s="265">
        <v>21.778842814209071</v>
      </c>
      <c r="K40" s="273">
        <v>0.79672686228180545</v>
      </c>
      <c r="L40" s="267">
        <v>11.55100193983913</v>
      </c>
      <c r="M40" s="266">
        <v>0.52371639785654622</v>
      </c>
      <c r="N40" s="279">
        <v>6.7098321914672852</v>
      </c>
      <c r="O40" s="134" t="s">
        <v>53</v>
      </c>
      <c r="P40" s="273">
        <v>1.4635573625564575</v>
      </c>
      <c r="Q40" s="280">
        <v>-9.1293163299560547</v>
      </c>
      <c r="R40" s="134" t="s">
        <v>52</v>
      </c>
      <c r="S40" s="273">
        <v>1.0365903377532959</v>
      </c>
      <c r="T40" s="279">
        <v>0.1460425853729248</v>
      </c>
      <c r="U40" s="150"/>
      <c r="V40" s="282">
        <v>1.4293935298919678</v>
      </c>
      <c r="W40" s="280">
        <v>0.16061729192733765</v>
      </c>
      <c r="X40" s="150"/>
      <c r="Y40" s="273">
        <v>0.95353233814239502</v>
      </c>
      <c r="Z40" s="6"/>
      <c r="AA40"/>
      <c r="AB40"/>
      <c r="AC40"/>
      <c r="AD40"/>
      <c r="AE40"/>
      <c r="AF40"/>
      <c r="AG40"/>
      <c r="AH40"/>
      <c r="AI40"/>
      <c r="AJ40"/>
      <c r="AK40"/>
      <c r="AL40"/>
      <c r="AM40"/>
      <c r="AN40"/>
      <c r="AO40"/>
      <c r="AP40"/>
      <c r="AQ40"/>
      <c r="AR40"/>
      <c r="AS40"/>
    </row>
    <row r="41" spans="1:45" s="94" customFormat="1" x14ac:dyDescent="0.25">
      <c r="A41" s="272" t="s">
        <v>152</v>
      </c>
      <c r="B41" s="265">
        <v>20.841055244358998</v>
      </c>
      <c r="C41" s="273">
        <v>1.0089027121853773</v>
      </c>
      <c r="D41" s="267">
        <v>11.389083379046022</v>
      </c>
      <c r="E41" s="266">
        <v>0.64628427510334907</v>
      </c>
      <c r="F41" s="265">
        <v>17.076524893669511</v>
      </c>
      <c r="G41" s="273">
        <v>0.77060343607351878</v>
      </c>
      <c r="H41" s="267">
        <v>10.643602328662269</v>
      </c>
      <c r="I41" s="273">
        <v>0.66669766145396447</v>
      </c>
      <c r="J41" s="265">
        <v>18.86592977975226</v>
      </c>
      <c r="K41" s="273">
        <v>0.83585038775737042</v>
      </c>
      <c r="L41" s="267">
        <v>12.183313448116074</v>
      </c>
      <c r="M41" s="266">
        <v>0.70897887264771242</v>
      </c>
      <c r="N41" s="279">
        <v>-1.9751254320144653</v>
      </c>
      <c r="O41" s="150"/>
      <c r="P41" s="273">
        <v>1.4236555099487305</v>
      </c>
      <c r="Q41" s="280">
        <v>0.79423004388809204</v>
      </c>
      <c r="R41" s="150"/>
      <c r="S41" s="273">
        <v>1.0671786069869995</v>
      </c>
      <c r="T41" s="279">
        <v>1.7894048690795898</v>
      </c>
      <c r="U41" s="150"/>
      <c r="V41" s="282">
        <v>1.1986316442489624</v>
      </c>
      <c r="W41" s="280">
        <v>1.5397111177444458</v>
      </c>
      <c r="X41" s="150"/>
      <c r="Y41" s="273">
        <v>1.0260767936706543</v>
      </c>
      <c r="Z41" s="6"/>
      <c r="AA41"/>
      <c r="AB41"/>
      <c r="AC41"/>
      <c r="AD41"/>
      <c r="AE41"/>
      <c r="AF41"/>
      <c r="AG41"/>
      <c r="AH41"/>
      <c r="AI41"/>
      <c r="AJ41"/>
      <c r="AK41"/>
      <c r="AL41"/>
      <c r="AM41"/>
      <c r="AN41"/>
      <c r="AO41"/>
      <c r="AP41"/>
      <c r="AQ41"/>
      <c r="AR41"/>
      <c r="AS41"/>
    </row>
    <row r="42" spans="1:45" x14ac:dyDescent="0.25">
      <c r="A42" s="272" t="s">
        <v>179</v>
      </c>
      <c r="B42" s="265">
        <v>22.046646873972815</v>
      </c>
      <c r="C42" s="273">
        <v>1.0675391252448578</v>
      </c>
      <c r="D42" s="267">
        <v>10.070898550005651</v>
      </c>
      <c r="E42" s="266">
        <v>0.56210726500267605</v>
      </c>
      <c r="F42" s="265">
        <v>17.193980777415149</v>
      </c>
      <c r="G42" s="273">
        <v>1.0038117229742514</v>
      </c>
      <c r="H42" s="267">
        <v>12.193018996075248</v>
      </c>
      <c r="I42" s="273">
        <v>0.87723876503985043</v>
      </c>
      <c r="J42" s="265">
        <v>14.719671271463065</v>
      </c>
      <c r="K42" s="273">
        <v>0.78481995729602438</v>
      </c>
      <c r="L42" s="267">
        <v>15.783631632503443</v>
      </c>
      <c r="M42" s="266">
        <v>1.0093363851355122</v>
      </c>
      <c r="N42" s="279">
        <v>-7.3269758224487305</v>
      </c>
      <c r="O42" s="134" t="s">
        <v>52</v>
      </c>
      <c r="P42" s="273">
        <v>1.4008979797363281</v>
      </c>
      <c r="Q42" s="280">
        <v>5.712733268737793</v>
      </c>
      <c r="R42" s="134" t="s">
        <v>53</v>
      </c>
      <c r="S42" s="273">
        <v>1.3046751022338867</v>
      </c>
      <c r="T42" s="279">
        <v>-2.4743094444274902</v>
      </c>
      <c r="U42" s="150"/>
      <c r="V42" s="282">
        <v>1.3125541210174561</v>
      </c>
      <c r="W42" s="280">
        <v>3.5906126499176025</v>
      </c>
      <c r="X42" s="134" t="s">
        <v>53</v>
      </c>
      <c r="Y42" s="273">
        <v>1.403994083404541</v>
      </c>
      <c r="Z42" s="6"/>
    </row>
    <row r="43" spans="1:45" s="94" customFormat="1" x14ac:dyDescent="0.25">
      <c r="A43" s="272" t="s">
        <v>180</v>
      </c>
      <c r="B43" s="265">
        <v>30.067772530739241</v>
      </c>
      <c r="C43" s="273">
        <v>1.7342402108273993</v>
      </c>
      <c r="D43" s="267">
        <v>5.3744033789876866</v>
      </c>
      <c r="E43" s="266">
        <v>0.46505350808224821</v>
      </c>
      <c r="F43" s="265">
        <v>23.764719838029464</v>
      </c>
      <c r="G43" s="273">
        <v>0.9543821116312301</v>
      </c>
      <c r="H43" s="267">
        <v>11.426756296041681</v>
      </c>
      <c r="I43" s="273">
        <v>0.69893772096408258</v>
      </c>
      <c r="J43" s="265">
        <v>23.281120713059941</v>
      </c>
      <c r="K43" s="273">
        <v>1.0405705940371766</v>
      </c>
      <c r="L43" s="267">
        <v>11.60869214951088</v>
      </c>
      <c r="M43" s="266">
        <v>0.74269502321484682</v>
      </c>
      <c r="N43" s="279">
        <v>-6.786651611328125</v>
      </c>
      <c r="O43" s="134" t="s">
        <v>52</v>
      </c>
      <c r="P43" s="273">
        <v>2.1061830520629883</v>
      </c>
      <c r="Q43" s="280">
        <v>6.2342886924743652</v>
      </c>
      <c r="R43" s="134" t="s">
        <v>53</v>
      </c>
      <c r="S43" s="273">
        <v>0.95126968622207642</v>
      </c>
      <c r="T43" s="279">
        <v>-0.48359912633895874</v>
      </c>
      <c r="U43" s="150"/>
      <c r="V43" s="282">
        <v>1.4685558080673218</v>
      </c>
      <c r="W43" s="280">
        <v>0.18193584680557251</v>
      </c>
      <c r="X43" s="150"/>
      <c r="Y43" s="273">
        <v>1.0519928932189941</v>
      </c>
      <c r="Z43" s="6"/>
      <c r="AA43"/>
      <c r="AB43"/>
      <c r="AC43"/>
      <c r="AD43"/>
      <c r="AE43"/>
      <c r="AF43"/>
      <c r="AG43"/>
      <c r="AH43"/>
      <c r="AI43"/>
      <c r="AJ43"/>
      <c r="AK43"/>
      <c r="AL43"/>
      <c r="AM43"/>
      <c r="AN43"/>
      <c r="AO43"/>
      <c r="AP43"/>
      <c r="AQ43"/>
      <c r="AR43"/>
      <c r="AS43"/>
    </row>
    <row r="44" spans="1:45" x14ac:dyDescent="0.25">
      <c r="A44" s="272" t="s">
        <v>150</v>
      </c>
      <c r="B44" s="121" t="s">
        <v>261</v>
      </c>
      <c r="C44" s="197" t="s">
        <v>261</v>
      </c>
      <c r="D44" s="122" t="s">
        <v>261</v>
      </c>
      <c r="E44" s="125" t="s">
        <v>261</v>
      </c>
      <c r="F44" s="265">
        <v>58.662043282573613</v>
      </c>
      <c r="G44" s="273">
        <v>0.70306543140774558</v>
      </c>
      <c r="H44" s="267">
        <v>2.2296871762706432</v>
      </c>
      <c r="I44" s="273">
        <v>0.19505893812713918</v>
      </c>
      <c r="J44" s="265">
        <v>53.660988537587144</v>
      </c>
      <c r="K44" s="273">
        <v>0.63803658126640639</v>
      </c>
      <c r="L44" s="267">
        <v>2.9450787257495734</v>
      </c>
      <c r="M44" s="266">
        <v>0.19669415360815146</v>
      </c>
      <c r="N44" s="121" t="s">
        <v>261</v>
      </c>
      <c r="O44" s="150"/>
      <c r="P44" s="197" t="s">
        <v>261</v>
      </c>
      <c r="Q44" s="122" t="s">
        <v>261</v>
      </c>
      <c r="R44" s="150"/>
      <c r="S44" s="197" t="s">
        <v>261</v>
      </c>
      <c r="T44" s="279">
        <v>-5.0010547637939453</v>
      </c>
      <c r="U44" s="134" t="s">
        <v>52</v>
      </c>
      <c r="V44" s="282">
        <v>1.2718417644500732</v>
      </c>
      <c r="W44" s="280">
        <v>0.71539157629013062</v>
      </c>
      <c r="X44" s="134" t="s">
        <v>53</v>
      </c>
      <c r="Y44" s="273">
        <v>0.27862891554832458</v>
      </c>
      <c r="Z44" s="6"/>
    </row>
    <row r="45" spans="1:45" x14ac:dyDescent="0.25">
      <c r="A45" s="272" t="s">
        <v>157</v>
      </c>
      <c r="B45" s="265">
        <v>30.223101034548247</v>
      </c>
      <c r="C45" s="273">
        <v>1.8315118119194675</v>
      </c>
      <c r="D45" s="267">
        <v>7.032369830548773</v>
      </c>
      <c r="E45" s="266">
        <v>0.78553707610646661</v>
      </c>
      <c r="F45" s="265">
        <v>18.931329925267192</v>
      </c>
      <c r="G45" s="273">
        <v>1.1673938018491579</v>
      </c>
      <c r="H45" s="267">
        <v>8.7961575780696162</v>
      </c>
      <c r="I45" s="273">
        <v>0.74325729395274687</v>
      </c>
      <c r="J45" s="265">
        <v>21.642831020416551</v>
      </c>
      <c r="K45" s="273">
        <v>1.2559530855844965</v>
      </c>
      <c r="L45" s="267">
        <v>8.053263888618492</v>
      </c>
      <c r="M45" s="266">
        <v>0.7079923235473552</v>
      </c>
      <c r="N45" s="279">
        <v>-8.5802698135375977</v>
      </c>
      <c r="O45" s="134" t="s">
        <v>52</v>
      </c>
      <c r="P45" s="273">
        <v>2.4152305126190186</v>
      </c>
      <c r="Q45" s="280">
        <v>1.0208940505981445</v>
      </c>
      <c r="R45" s="150"/>
      <c r="S45" s="273">
        <v>1.0855716466903687</v>
      </c>
      <c r="T45" s="279">
        <v>2.7115011215209961</v>
      </c>
      <c r="U45" s="150"/>
      <c r="V45" s="282">
        <v>1.838714599609375</v>
      </c>
      <c r="W45" s="280">
        <v>-0.74289369583129883</v>
      </c>
      <c r="X45" s="150"/>
      <c r="Y45" s="273">
        <v>1.0397496223449707</v>
      </c>
      <c r="Z45" s="6"/>
    </row>
    <row r="46" spans="1:45" x14ac:dyDescent="0.25">
      <c r="A46" s="272" t="s">
        <v>166</v>
      </c>
      <c r="B46" s="121" t="s">
        <v>261</v>
      </c>
      <c r="C46" s="197" t="s">
        <v>261</v>
      </c>
      <c r="D46" s="122" t="s">
        <v>261</v>
      </c>
      <c r="E46" s="125" t="s">
        <v>261</v>
      </c>
      <c r="F46" s="265">
        <v>7.5582075620579419</v>
      </c>
      <c r="G46" s="273">
        <v>0.38540059895926781</v>
      </c>
      <c r="H46" s="267">
        <v>34.835116635658402</v>
      </c>
      <c r="I46" s="273">
        <v>0.77156242969609534</v>
      </c>
      <c r="J46" s="265">
        <v>7.134704579980057</v>
      </c>
      <c r="K46" s="273">
        <v>0.40336888638173718</v>
      </c>
      <c r="L46" s="267">
        <v>36.945709075517534</v>
      </c>
      <c r="M46" s="266">
        <v>0.83689114151550292</v>
      </c>
      <c r="N46" s="121" t="s">
        <v>261</v>
      </c>
      <c r="O46" s="150"/>
      <c r="P46" s="197" t="s">
        <v>261</v>
      </c>
      <c r="Q46" s="122" t="s">
        <v>261</v>
      </c>
      <c r="R46" s="150"/>
      <c r="S46" s="197" t="s">
        <v>261</v>
      </c>
      <c r="T46" s="279">
        <v>-0.42350298166275024</v>
      </c>
      <c r="U46" s="150"/>
      <c r="V46" s="282">
        <v>0.56894141435623169</v>
      </c>
      <c r="W46" s="280">
        <v>2.1105923652648926</v>
      </c>
      <c r="X46" s="150"/>
      <c r="Y46" s="273">
        <v>1.5750143527984619</v>
      </c>
      <c r="Z46" s="6"/>
    </row>
    <row r="47" spans="1:45" x14ac:dyDescent="0.25">
      <c r="A47" s="272" t="s">
        <v>182</v>
      </c>
      <c r="B47" s="265">
        <v>19.947128424854874</v>
      </c>
      <c r="C47" s="273">
        <v>1.4086992577349904</v>
      </c>
      <c r="D47" s="267">
        <v>12.685316029749886</v>
      </c>
      <c r="E47" s="266">
        <v>0.85815830071449151</v>
      </c>
      <c r="F47" s="265">
        <v>27.713554738670737</v>
      </c>
      <c r="G47" s="273">
        <v>1.1919104847182458</v>
      </c>
      <c r="H47" s="267">
        <v>7.8331881255783218</v>
      </c>
      <c r="I47" s="273">
        <v>0.6441227984929464</v>
      </c>
      <c r="J47" s="265">
        <v>25.088412860861986</v>
      </c>
      <c r="K47" s="273">
        <v>1.0826184712036058</v>
      </c>
      <c r="L47" s="267">
        <v>10.749997266877578</v>
      </c>
      <c r="M47" s="266">
        <v>0.68667846255580722</v>
      </c>
      <c r="N47" s="279">
        <v>5.1412844657897949</v>
      </c>
      <c r="O47" s="134" t="s">
        <v>53</v>
      </c>
      <c r="P47" s="273">
        <v>1.9092506170272827</v>
      </c>
      <c r="Q47" s="280">
        <v>-1.9353187084197998</v>
      </c>
      <c r="R47" s="150"/>
      <c r="S47" s="273">
        <v>1.1685264110565186</v>
      </c>
      <c r="T47" s="279">
        <v>-2.6251418590545654</v>
      </c>
      <c r="U47" s="150"/>
      <c r="V47" s="282">
        <v>1.6852571964263916</v>
      </c>
      <c r="W47" s="280">
        <v>2.91680908203125</v>
      </c>
      <c r="X47" s="134" t="s">
        <v>53</v>
      </c>
      <c r="Y47" s="273">
        <v>0.97827547788619995</v>
      </c>
      <c r="Z47" s="6"/>
    </row>
    <row r="48" spans="1:45" x14ac:dyDescent="0.25">
      <c r="A48" s="272" t="s">
        <v>148</v>
      </c>
      <c r="B48" s="121" t="s">
        <v>261</v>
      </c>
      <c r="C48" s="197" t="s">
        <v>261</v>
      </c>
      <c r="D48" s="122" t="s">
        <v>261</v>
      </c>
      <c r="E48" s="125" t="s">
        <v>261</v>
      </c>
      <c r="F48" s="265">
        <v>16.113778096357908</v>
      </c>
      <c r="G48" s="273">
        <v>0.5834445605419577</v>
      </c>
      <c r="H48" s="267">
        <v>13.470401215879907</v>
      </c>
      <c r="I48" s="273">
        <v>0.67789571898169532</v>
      </c>
      <c r="J48" s="265">
        <v>16.433805698775412</v>
      </c>
      <c r="K48" s="273">
        <v>0.63889697468441553</v>
      </c>
      <c r="L48" s="267">
        <v>13.602888497796677</v>
      </c>
      <c r="M48" s="266">
        <v>0.7185825385547685</v>
      </c>
      <c r="N48" s="121" t="s">
        <v>261</v>
      </c>
      <c r="O48" s="150"/>
      <c r="P48" s="197" t="s">
        <v>261</v>
      </c>
      <c r="Q48" s="122" t="s">
        <v>261</v>
      </c>
      <c r="R48" s="150"/>
      <c r="S48" s="197" t="s">
        <v>261</v>
      </c>
      <c r="T48" s="279">
        <v>0.32002758979797363</v>
      </c>
      <c r="U48" s="150"/>
      <c r="V48" s="282">
        <v>0.90841823816299438</v>
      </c>
      <c r="W48" s="280">
        <v>0.13248728215694427</v>
      </c>
      <c r="X48" s="150"/>
      <c r="Y48" s="273">
        <v>1.0617724657058716</v>
      </c>
      <c r="Z48" s="6"/>
    </row>
    <row r="49" spans="1:45" x14ac:dyDescent="0.25">
      <c r="A49" s="272" t="s">
        <v>168</v>
      </c>
      <c r="B49" s="265">
        <v>22.966559543184118</v>
      </c>
      <c r="C49" s="273">
        <v>0.98501690861667179</v>
      </c>
      <c r="D49" s="267">
        <v>7.9398464442236536</v>
      </c>
      <c r="E49" s="266">
        <v>0.67163350865768445</v>
      </c>
      <c r="F49" s="265">
        <v>22.195365969965962</v>
      </c>
      <c r="G49" s="273">
        <v>0.96991295055422544</v>
      </c>
      <c r="H49" s="267">
        <v>7.2452468605280096</v>
      </c>
      <c r="I49" s="273">
        <v>0.61899838012024588</v>
      </c>
      <c r="J49" s="265">
        <v>24.695470897507441</v>
      </c>
      <c r="K49" s="273">
        <v>0.61634626671963377</v>
      </c>
      <c r="L49" s="267">
        <v>7.2801069819942059</v>
      </c>
      <c r="M49" s="266">
        <v>0.40826725943490394</v>
      </c>
      <c r="N49" s="279">
        <v>1.7289113998413086</v>
      </c>
      <c r="O49" s="150"/>
      <c r="P49" s="273">
        <v>1.5248335599899292</v>
      </c>
      <c r="Q49" s="280">
        <v>-0.65973943471908569</v>
      </c>
      <c r="R49" s="150"/>
      <c r="S49" s="273">
        <v>0.83652812242507935</v>
      </c>
      <c r="T49" s="279">
        <v>2.5001049041748047</v>
      </c>
      <c r="U49" s="150"/>
      <c r="V49" s="282">
        <v>1.3346329927444458</v>
      </c>
      <c r="W49" s="280">
        <v>3.4860122948884964E-2</v>
      </c>
      <c r="X49" s="150"/>
      <c r="Y49" s="273">
        <v>0.76834768056869507</v>
      </c>
      <c r="Z49" s="6"/>
    </row>
    <row r="50" spans="1:45" x14ac:dyDescent="0.25">
      <c r="A50" s="272" t="s">
        <v>163</v>
      </c>
      <c r="B50" s="265">
        <v>17.274288222099344</v>
      </c>
      <c r="C50" s="273">
        <v>0.87380187745334914</v>
      </c>
      <c r="D50" s="267">
        <v>15.782789714364691</v>
      </c>
      <c r="E50" s="266">
        <v>0.83392784180161661</v>
      </c>
      <c r="F50" s="265">
        <v>20.837454326675726</v>
      </c>
      <c r="G50" s="273">
        <v>1.2043688264277663</v>
      </c>
      <c r="H50" s="267">
        <v>10.397150530507888</v>
      </c>
      <c r="I50" s="273">
        <v>0.86233667114349999</v>
      </c>
      <c r="J50" s="265">
        <v>18.807943806741697</v>
      </c>
      <c r="K50" s="273">
        <v>1.0296122833585373</v>
      </c>
      <c r="L50" s="267">
        <v>12.595902090617708</v>
      </c>
      <c r="M50" s="266">
        <v>0.77316136459496354</v>
      </c>
      <c r="N50" s="279">
        <v>1.5336556434631348</v>
      </c>
      <c r="O50" s="150"/>
      <c r="P50" s="273">
        <v>1.4691997766494751</v>
      </c>
      <c r="Q50" s="280">
        <v>-3.1868877410888672</v>
      </c>
      <c r="R50" s="134" t="s">
        <v>52</v>
      </c>
      <c r="S50" s="273">
        <v>1.2233327627182007</v>
      </c>
      <c r="T50" s="279">
        <v>-2.029510498046875</v>
      </c>
      <c r="U50" s="150"/>
      <c r="V50" s="282">
        <v>1.6312999725341797</v>
      </c>
      <c r="W50" s="280">
        <v>2.1987514495849609</v>
      </c>
      <c r="X50" s="150"/>
      <c r="Y50" s="273">
        <v>1.1973578929901123</v>
      </c>
      <c r="Z50" s="6"/>
    </row>
    <row r="51" spans="1:45" x14ac:dyDescent="0.25">
      <c r="A51" s="272" t="s">
        <v>165</v>
      </c>
      <c r="B51" s="265">
        <v>14.532495008580055</v>
      </c>
      <c r="C51" s="273">
        <v>0.81640825713470344</v>
      </c>
      <c r="D51" s="267">
        <v>21.213698750875398</v>
      </c>
      <c r="E51" s="266">
        <v>1.4916078348309105</v>
      </c>
      <c r="F51" s="265">
        <v>15.780087050395958</v>
      </c>
      <c r="G51" s="273">
        <v>1.0279939861334149</v>
      </c>
      <c r="H51" s="267">
        <v>19.246687216435987</v>
      </c>
      <c r="I51" s="273">
        <v>1.0453971412613523</v>
      </c>
      <c r="J51" s="265">
        <v>16.828022770384536</v>
      </c>
      <c r="K51" s="273">
        <v>0.93774714015597993</v>
      </c>
      <c r="L51" s="267">
        <v>16.958568766064523</v>
      </c>
      <c r="M51" s="266">
        <v>1.0333192637878246</v>
      </c>
      <c r="N51" s="279">
        <v>2.2955276966094971</v>
      </c>
      <c r="O51" s="150"/>
      <c r="P51" s="273">
        <v>1.3430032730102539</v>
      </c>
      <c r="Q51" s="280">
        <v>-4.2551298141479492</v>
      </c>
      <c r="R51" s="134" t="s">
        <v>52</v>
      </c>
      <c r="S51" s="273">
        <v>1.8855493068695068</v>
      </c>
      <c r="T51" s="279">
        <v>1.0479357242584229</v>
      </c>
      <c r="U51" s="150"/>
      <c r="V51" s="282">
        <v>1.4347872734069824</v>
      </c>
      <c r="W51" s="280">
        <v>-2.2881183624267578</v>
      </c>
      <c r="X51" s="150"/>
      <c r="Y51" s="273">
        <v>1.5089547634124756</v>
      </c>
      <c r="Z51" s="6"/>
    </row>
    <row r="52" spans="1:45" s="94" customFormat="1" x14ac:dyDescent="0.25">
      <c r="A52" s="272" t="s">
        <v>176</v>
      </c>
      <c r="B52" s="265">
        <v>53.963515814364271</v>
      </c>
      <c r="C52" s="273">
        <v>1.6632171278665224</v>
      </c>
      <c r="D52" s="267">
        <v>1.6342695405968823</v>
      </c>
      <c r="E52" s="266">
        <v>0.37142482020254075</v>
      </c>
      <c r="F52" s="265">
        <v>53.780120447402034</v>
      </c>
      <c r="G52" s="273">
        <v>1.6214935172851304</v>
      </c>
      <c r="H52" s="267">
        <v>1.4315319282750512</v>
      </c>
      <c r="I52" s="273">
        <v>0.34746887159375955</v>
      </c>
      <c r="J52" s="265">
        <v>52.699753662427284</v>
      </c>
      <c r="K52" s="273">
        <v>1.6575133191395985</v>
      </c>
      <c r="L52" s="267">
        <v>2.268193281870444</v>
      </c>
      <c r="M52" s="266">
        <v>0.35921902470525702</v>
      </c>
      <c r="N52" s="279">
        <v>-1.2637621164321899</v>
      </c>
      <c r="O52" s="150"/>
      <c r="P52" s="273">
        <v>2.8386974334716797</v>
      </c>
      <c r="Q52" s="280">
        <v>0.63392376899719238</v>
      </c>
      <c r="R52" s="150"/>
      <c r="S52" s="273">
        <v>0.51700150966644287</v>
      </c>
      <c r="T52" s="279">
        <v>-1.0803667306900024</v>
      </c>
      <c r="U52" s="150"/>
      <c r="V52" s="282">
        <v>2.5671818256378174</v>
      </c>
      <c r="W52" s="280">
        <v>0.83666133880615234</v>
      </c>
      <c r="X52" s="150"/>
      <c r="Y52" s="273">
        <v>0.49992719292640686</v>
      </c>
      <c r="Z52" s="6"/>
      <c r="AA52"/>
      <c r="AB52"/>
      <c r="AC52"/>
      <c r="AD52"/>
      <c r="AE52"/>
      <c r="AF52"/>
      <c r="AG52"/>
      <c r="AH52"/>
      <c r="AI52"/>
      <c r="AJ52"/>
      <c r="AK52"/>
      <c r="AL52"/>
      <c r="AM52"/>
      <c r="AN52"/>
      <c r="AO52"/>
      <c r="AP52"/>
      <c r="AQ52"/>
      <c r="AR52"/>
      <c r="AS52"/>
    </row>
    <row r="53" spans="1:45" x14ac:dyDescent="0.25">
      <c r="A53" s="272" t="s">
        <v>172</v>
      </c>
      <c r="B53" s="265">
        <v>52.226904970400007</v>
      </c>
      <c r="C53" s="273">
        <v>2.5658709981039167</v>
      </c>
      <c r="D53" s="267">
        <v>5.4823494288506023</v>
      </c>
      <c r="E53" s="266">
        <v>1.5718402204258657</v>
      </c>
      <c r="F53" s="265">
        <v>51.382508769778056</v>
      </c>
      <c r="G53" s="273">
        <v>2.1705489857486069</v>
      </c>
      <c r="H53" s="267">
        <v>1.127740793832154</v>
      </c>
      <c r="I53" s="273">
        <v>0.35969281048896456</v>
      </c>
      <c r="J53" s="265">
        <v>36.659220506081262</v>
      </c>
      <c r="K53" s="273">
        <v>1.0774923812876087</v>
      </c>
      <c r="L53" s="267">
        <v>4.7657882804360723</v>
      </c>
      <c r="M53" s="266">
        <v>0.58980272231743547</v>
      </c>
      <c r="N53" s="279">
        <v>-15.567684173583984</v>
      </c>
      <c r="O53" s="134" t="s">
        <v>52</v>
      </c>
      <c r="P53" s="273">
        <v>3.3416512012481689</v>
      </c>
      <c r="Q53" s="280">
        <v>-0.71656113862991333</v>
      </c>
      <c r="R53" s="150"/>
      <c r="S53" s="273">
        <v>1.6815807819366455</v>
      </c>
      <c r="T53" s="279">
        <v>-14.723288536071777</v>
      </c>
      <c r="U53" s="134" t="s">
        <v>52</v>
      </c>
      <c r="V53" s="282">
        <v>2.7523157596588135</v>
      </c>
      <c r="W53" s="280">
        <v>3.638047456741333</v>
      </c>
      <c r="X53" s="134" t="s">
        <v>53</v>
      </c>
      <c r="Y53" s="273">
        <v>0.69386184215545654</v>
      </c>
      <c r="Z53" s="6"/>
    </row>
    <row r="54" spans="1:45" x14ac:dyDescent="0.25">
      <c r="A54" s="272" t="s">
        <v>181</v>
      </c>
      <c r="B54" s="121" t="s">
        <v>261</v>
      </c>
      <c r="C54" s="197" t="s">
        <v>261</v>
      </c>
      <c r="D54" s="122" t="s">
        <v>261</v>
      </c>
      <c r="E54" s="125" t="s">
        <v>261</v>
      </c>
      <c r="F54" s="265">
        <v>48.729984953328021</v>
      </c>
      <c r="G54" s="273">
        <v>1.2102864739619201</v>
      </c>
      <c r="H54" s="267">
        <v>3.7137852535413667</v>
      </c>
      <c r="I54" s="273">
        <v>0.33950232573945011</v>
      </c>
      <c r="J54" s="265">
        <v>45.509685696420149</v>
      </c>
      <c r="K54" s="273">
        <v>0.9170081244947339</v>
      </c>
      <c r="L54" s="267">
        <v>5.4435116246192328</v>
      </c>
      <c r="M54" s="266">
        <v>0.34075571686804806</v>
      </c>
      <c r="N54" s="121" t="s">
        <v>261</v>
      </c>
      <c r="O54" s="150"/>
      <c r="P54" s="197" t="s">
        <v>261</v>
      </c>
      <c r="Q54" s="122" t="s">
        <v>261</v>
      </c>
      <c r="R54" s="150"/>
      <c r="S54" s="197" t="s">
        <v>261</v>
      </c>
      <c r="T54" s="279">
        <v>-3.220299243927002</v>
      </c>
      <c r="U54" s="150"/>
      <c r="V54" s="282">
        <v>1.6981878280639648</v>
      </c>
      <c r="W54" s="280">
        <v>1.7297263145446777</v>
      </c>
      <c r="X54" s="134" t="s">
        <v>53</v>
      </c>
      <c r="Y54" s="273">
        <v>0.48578059673309326</v>
      </c>
      <c r="Z54" s="6"/>
    </row>
    <row r="55" spans="1:45" x14ac:dyDescent="0.25">
      <c r="A55" s="276" t="s">
        <v>188</v>
      </c>
      <c r="B55" s="121" t="s">
        <v>261</v>
      </c>
      <c r="C55" s="197" t="s">
        <v>261</v>
      </c>
      <c r="D55" s="122" t="s">
        <v>261</v>
      </c>
      <c r="E55" s="125" t="s">
        <v>261</v>
      </c>
      <c r="F55" s="265">
        <v>21.867057502154893</v>
      </c>
      <c r="G55" s="273">
        <v>1.0137066335311591</v>
      </c>
      <c r="H55" s="267">
        <v>10.642209284157648</v>
      </c>
      <c r="I55" s="273">
        <v>0.68905004079299859</v>
      </c>
      <c r="J55" s="265">
        <v>19.229357441241696</v>
      </c>
      <c r="K55" s="273">
        <v>0.89568035864604523</v>
      </c>
      <c r="L55" s="267">
        <v>12.862374763430388</v>
      </c>
      <c r="M55" s="266">
        <v>0.79443392552802594</v>
      </c>
      <c r="N55" s="121" t="s">
        <v>261</v>
      </c>
      <c r="O55" s="150"/>
      <c r="P55" s="197" t="s">
        <v>261</v>
      </c>
      <c r="Q55" s="122" t="s">
        <v>261</v>
      </c>
      <c r="R55" s="150"/>
      <c r="S55" s="197" t="s">
        <v>261</v>
      </c>
      <c r="T55" s="279">
        <v>-2.637700080871582</v>
      </c>
      <c r="U55" s="150"/>
      <c r="V55" s="282">
        <v>1.4565552473068237</v>
      </c>
      <c r="W55" s="280">
        <v>2.220165491104126</v>
      </c>
      <c r="X55" s="134" t="s">
        <v>53</v>
      </c>
      <c r="Y55" s="273">
        <v>1.0802478790283203</v>
      </c>
      <c r="Z55" s="6"/>
    </row>
    <row r="56" spans="1:45" x14ac:dyDescent="0.25">
      <c r="A56" s="272" t="s">
        <v>143</v>
      </c>
      <c r="B56" s="265">
        <v>25.711932471024536</v>
      </c>
      <c r="C56" s="273">
        <v>1.1606603216140161</v>
      </c>
      <c r="D56" s="267">
        <v>10.079841313913496</v>
      </c>
      <c r="E56" s="266">
        <v>0.73759902714376091</v>
      </c>
      <c r="F56" s="265">
        <v>29.378823570298529</v>
      </c>
      <c r="G56" s="273">
        <v>1.4411977144345993</v>
      </c>
      <c r="H56" s="267">
        <v>5.9058216963180916</v>
      </c>
      <c r="I56" s="273">
        <v>0.70338936174887901</v>
      </c>
      <c r="J56" s="265">
        <v>27.108445053928218</v>
      </c>
      <c r="K56" s="273">
        <v>1.3755494839165197</v>
      </c>
      <c r="L56" s="267">
        <v>8.2620045291974034</v>
      </c>
      <c r="M56" s="266">
        <v>0.79878603963820816</v>
      </c>
      <c r="N56" s="279">
        <v>1.3965126276016235</v>
      </c>
      <c r="O56" s="150"/>
      <c r="P56" s="273">
        <v>2.0829281806945801</v>
      </c>
      <c r="Q56" s="280">
        <v>-1.8178367614746094</v>
      </c>
      <c r="R56" s="150"/>
      <c r="S56" s="273">
        <v>1.1254347562789917</v>
      </c>
      <c r="T56" s="279">
        <v>-2.270378589630127</v>
      </c>
      <c r="U56" s="150"/>
      <c r="V56" s="282">
        <v>2.1289188861846924</v>
      </c>
      <c r="W56" s="280">
        <v>2.3561828136444092</v>
      </c>
      <c r="X56" s="134" t="s">
        <v>53</v>
      </c>
      <c r="Y56" s="273">
        <v>1.0850526094436646</v>
      </c>
      <c r="Z56" s="6"/>
    </row>
    <row r="57" spans="1:45" s="94" customFormat="1" x14ac:dyDescent="0.25">
      <c r="A57" s="272" t="s">
        <v>183</v>
      </c>
      <c r="B57" s="265">
        <v>48.082816824839341</v>
      </c>
      <c r="C57" s="273">
        <v>1.5440657341992501</v>
      </c>
      <c r="D57" s="267">
        <v>2.8087433579160734</v>
      </c>
      <c r="E57" s="266">
        <v>0.41972488500895866</v>
      </c>
      <c r="F57" s="265">
        <v>52.42847706393394</v>
      </c>
      <c r="G57" s="273">
        <v>1.2259125905565069</v>
      </c>
      <c r="H57" s="267">
        <v>1.6926650123683105</v>
      </c>
      <c r="I57" s="273">
        <v>0.37324025214642115</v>
      </c>
      <c r="J57" s="265">
        <v>50.705627032333354</v>
      </c>
      <c r="K57" s="273">
        <v>1.5414905782970243</v>
      </c>
      <c r="L57" s="267">
        <v>1.0296349570300691</v>
      </c>
      <c r="M57" s="266">
        <v>0.2624812472382565</v>
      </c>
      <c r="N57" s="279">
        <v>2.6228101253509521</v>
      </c>
      <c r="O57" s="150"/>
      <c r="P57" s="273">
        <v>2.698150634765625</v>
      </c>
      <c r="Q57" s="280">
        <v>-1.7791084051132202</v>
      </c>
      <c r="R57" s="134" t="s">
        <v>52</v>
      </c>
      <c r="S57" s="273">
        <v>0.49515321850776672</v>
      </c>
      <c r="T57" s="279">
        <v>-1.7228500843048096</v>
      </c>
      <c r="U57" s="150"/>
      <c r="V57" s="282">
        <v>2.2704694271087646</v>
      </c>
      <c r="W57" s="280">
        <v>-0.66303002834320068</v>
      </c>
      <c r="X57" s="150"/>
      <c r="Y57" s="273">
        <v>0.45634308457374573</v>
      </c>
      <c r="Z57" s="101"/>
      <c r="AA57"/>
      <c r="AB57"/>
      <c r="AC57"/>
      <c r="AD57"/>
      <c r="AE57"/>
      <c r="AF57"/>
      <c r="AG57"/>
      <c r="AH57"/>
      <c r="AI57"/>
      <c r="AJ57"/>
      <c r="AK57"/>
      <c r="AL57"/>
      <c r="AM57"/>
      <c r="AN57"/>
      <c r="AO57"/>
      <c r="AP57"/>
      <c r="AQ57"/>
      <c r="AR57"/>
      <c r="AS57"/>
    </row>
    <row r="58" spans="1:45" x14ac:dyDescent="0.25">
      <c r="A58" s="277" t="s">
        <v>258</v>
      </c>
      <c r="B58" s="265">
        <v>21.703853169302</v>
      </c>
      <c r="C58" s="273">
        <v>0.22258133792561091</v>
      </c>
      <c r="D58" s="267">
        <v>14.427678699347959</v>
      </c>
      <c r="E58" s="266">
        <v>0.17076016398939459</v>
      </c>
      <c r="F58" s="265">
        <v>22.937589244748182</v>
      </c>
      <c r="G58" s="273">
        <v>0.20273895104688641</v>
      </c>
      <c r="H58" s="267">
        <v>10.78369483206489</v>
      </c>
      <c r="I58" s="273">
        <v>0.13911022558030289</v>
      </c>
      <c r="J58" s="265">
        <v>22.177222935922611</v>
      </c>
      <c r="K58" s="273">
        <v>0.18041715361280919</v>
      </c>
      <c r="L58" s="267">
        <v>11.408445619177</v>
      </c>
      <c r="M58" s="266">
        <v>0.1377230534965086</v>
      </c>
      <c r="N58" s="279">
        <v>0.4733697772026062</v>
      </c>
      <c r="O58" s="150"/>
      <c r="P58" s="273">
        <v>0.78403639793395996</v>
      </c>
      <c r="Q58" s="280">
        <v>-3.0192329883575439</v>
      </c>
      <c r="R58" s="134" t="s">
        <v>52</v>
      </c>
      <c r="S58" s="273">
        <v>0.47376570105552673</v>
      </c>
      <c r="T58" s="279">
        <v>-0.76036632061004639</v>
      </c>
      <c r="U58" s="150"/>
      <c r="V58" s="282">
        <v>0.57328742742538452</v>
      </c>
      <c r="W58" s="280">
        <v>0.62475079298019409</v>
      </c>
      <c r="X58" s="150"/>
      <c r="Y58" s="273">
        <v>0.3512285053730011</v>
      </c>
      <c r="Z58" s="6"/>
    </row>
    <row r="59" spans="1:45" x14ac:dyDescent="0.25">
      <c r="A59" s="277" t="s">
        <v>259</v>
      </c>
      <c r="B59" s="265">
        <v>21.606052721344781</v>
      </c>
      <c r="C59" s="273">
        <v>0.21867691843924311</v>
      </c>
      <c r="D59" s="267">
        <v>14.422839106257999</v>
      </c>
      <c r="E59" s="266">
        <v>0.16825274935681861</v>
      </c>
      <c r="F59" s="265">
        <v>22.898049092519841</v>
      </c>
      <c r="G59" s="273">
        <v>0.19927967320131221</v>
      </c>
      <c r="H59" s="267">
        <v>10.83967042970303</v>
      </c>
      <c r="I59" s="273">
        <v>0.13757242657399829</v>
      </c>
      <c r="J59" s="265">
        <v>22.140611418616871</v>
      </c>
      <c r="K59" s="273">
        <v>0.1788031507268156</v>
      </c>
      <c r="L59" s="267">
        <v>11.44677652814503</v>
      </c>
      <c r="M59" s="266">
        <v>0.1359189733398781</v>
      </c>
      <c r="N59" s="279">
        <v>0.53455871343612671</v>
      </c>
      <c r="O59" s="150"/>
      <c r="P59" s="273">
        <v>0.7798958420753479</v>
      </c>
      <c r="Q59" s="280">
        <v>-2.976062536239624</v>
      </c>
      <c r="R59" s="134" t="s">
        <v>52</v>
      </c>
      <c r="S59" s="273">
        <v>0.47486978769302368</v>
      </c>
      <c r="T59" s="279">
        <v>-0.75743764638900757</v>
      </c>
      <c r="U59" s="150"/>
      <c r="V59" s="282">
        <v>0.56930452585220337</v>
      </c>
      <c r="W59" s="280">
        <v>0.60710608959197998</v>
      </c>
      <c r="X59" s="150"/>
      <c r="Y59" s="273">
        <v>0.35137072205543518</v>
      </c>
      <c r="Z59" s="6"/>
    </row>
    <row r="60" spans="1:45" x14ac:dyDescent="0.25">
      <c r="A60" s="277" t="s">
        <v>265</v>
      </c>
      <c r="B60" s="137" t="s">
        <v>261</v>
      </c>
      <c r="C60" s="197" t="s">
        <v>261</v>
      </c>
      <c r="D60" s="125" t="s">
        <v>261</v>
      </c>
      <c r="E60" s="125" t="s">
        <v>261</v>
      </c>
      <c r="F60" s="265">
        <v>24.65456987734494</v>
      </c>
      <c r="G60" s="273">
        <v>0.18111490498289159</v>
      </c>
      <c r="H60" s="267">
        <v>10.239017215908721</v>
      </c>
      <c r="I60" s="273">
        <v>0.1215574867011442</v>
      </c>
      <c r="J60" s="265">
        <v>24.056835054574531</v>
      </c>
      <c r="K60" s="273">
        <v>0.16664041116712941</v>
      </c>
      <c r="L60" s="267">
        <v>10.88268873327271</v>
      </c>
      <c r="M60" s="266">
        <v>0.1192173625166002</v>
      </c>
      <c r="N60" s="137" t="s">
        <v>261</v>
      </c>
      <c r="O60" s="150"/>
      <c r="P60" s="197" t="s">
        <v>261</v>
      </c>
      <c r="Q60" s="125" t="s">
        <v>261</v>
      </c>
      <c r="R60" s="150"/>
      <c r="S60" s="197" t="s">
        <v>261</v>
      </c>
      <c r="T60" s="279">
        <v>-0.59773480892181396</v>
      </c>
      <c r="U60" s="150"/>
      <c r="V60" s="282">
        <v>0.5896638035774231</v>
      </c>
      <c r="W60" s="284">
        <v>0.64367151260375977</v>
      </c>
      <c r="X60" s="134" t="s">
        <v>53</v>
      </c>
      <c r="Y60" s="273">
        <v>0.31254804134368896</v>
      </c>
      <c r="Z60" s="6"/>
    </row>
    <row r="61" spans="1:45" x14ac:dyDescent="0.25">
      <c r="A61" s="278" t="s">
        <v>266</v>
      </c>
      <c r="B61" s="138" t="s">
        <v>261</v>
      </c>
      <c r="C61" s="126" t="s">
        <v>261</v>
      </c>
      <c r="D61" s="135" t="s">
        <v>261</v>
      </c>
      <c r="E61" s="135" t="s">
        <v>261</v>
      </c>
      <c r="F61" s="268">
        <v>24.576105412495021</v>
      </c>
      <c r="G61" s="269">
        <v>0.1786354375446241</v>
      </c>
      <c r="H61" s="270">
        <v>10.29912385226819</v>
      </c>
      <c r="I61" s="269">
        <v>0.1205926381622139</v>
      </c>
      <c r="J61" s="268">
        <v>23.976349713011711</v>
      </c>
      <c r="K61" s="269">
        <v>0.1652572308843136</v>
      </c>
      <c r="L61" s="270">
        <v>10.927977494217171</v>
      </c>
      <c r="M61" s="342">
        <v>0.11810083488572259</v>
      </c>
      <c r="N61" s="138" t="s">
        <v>261</v>
      </c>
      <c r="O61" s="28"/>
      <c r="P61" s="126" t="s">
        <v>261</v>
      </c>
      <c r="Q61" s="135" t="s">
        <v>261</v>
      </c>
      <c r="R61" s="28"/>
      <c r="S61" s="126" t="s">
        <v>261</v>
      </c>
      <c r="T61" s="281">
        <v>-0.59975570440292358</v>
      </c>
      <c r="U61" s="28"/>
      <c r="V61" s="283">
        <v>0.58579039573669434</v>
      </c>
      <c r="W61" s="285">
        <v>0.62885361909866333</v>
      </c>
      <c r="X61" s="136" t="s">
        <v>53</v>
      </c>
      <c r="Y61" s="269">
        <v>0.31354394555091858</v>
      </c>
      <c r="Z61" s="6"/>
    </row>
    <row r="62" spans="1:45"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45" x14ac:dyDescent="0.25">
      <c r="A63" s="116" t="s">
        <v>301</v>
      </c>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3"/>
      <c r="AB63" s="3"/>
      <c r="AC63" s="3"/>
      <c r="AD63" s="3"/>
      <c r="AE63" s="3"/>
      <c r="AF63" s="3"/>
      <c r="AG63" s="3"/>
      <c r="AH63" s="3"/>
      <c r="AI63" s="3"/>
      <c r="AJ63" s="3"/>
    </row>
    <row r="64" spans="1:45" x14ac:dyDescent="0.25">
      <c r="A64" s="116" t="s">
        <v>302</v>
      </c>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3"/>
      <c r="AB64" s="3"/>
      <c r="AC64" s="3"/>
      <c r="AD64" s="3"/>
      <c r="AE64" s="3"/>
      <c r="AF64" s="3"/>
      <c r="AG64" s="3"/>
      <c r="AH64" s="3"/>
      <c r="AI64" s="3"/>
      <c r="AJ64" s="3"/>
    </row>
    <row r="65" spans="1:36" x14ac:dyDescent="0.25">
      <c r="A65" s="140" t="s">
        <v>268</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3"/>
      <c r="AB65" s="3"/>
      <c r="AC65" s="3"/>
      <c r="AD65" s="3"/>
      <c r="AE65" s="3"/>
      <c r="AF65" s="3"/>
      <c r="AG65" s="3"/>
      <c r="AH65" s="3"/>
      <c r="AI65" s="3"/>
      <c r="AJ65" s="3"/>
    </row>
    <row r="66" spans="1:36" x14ac:dyDescent="0.25">
      <c r="A66" s="140" t="s">
        <v>260</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3"/>
      <c r="AB66" s="3"/>
      <c r="AC66" s="3"/>
      <c r="AD66" s="3"/>
      <c r="AE66" s="3"/>
      <c r="AF66" s="3"/>
      <c r="AG66" s="3"/>
      <c r="AH66" s="3"/>
      <c r="AI66" s="3"/>
      <c r="AJ66" s="3"/>
    </row>
  </sheetData>
  <sortState ref="A6:AS84">
    <sortCondition ref="Z6:Z84"/>
    <sortCondition ref="A6:A84"/>
  </sortState>
  <mergeCells count="16">
    <mergeCell ref="Q5:S5"/>
    <mergeCell ref="N4:S4"/>
    <mergeCell ref="T4:Y4"/>
    <mergeCell ref="T5:V5"/>
    <mergeCell ref="W5:Y5"/>
    <mergeCell ref="A4:A6"/>
    <mergeCell ref="J4:M4"/>
    <mergeCell ref="J5:K5"/>
    <mergeCell ref="L5:M5"/>
    <mergeCell ref="N5:P5"/>
    <mergeCell ref="B5:C5"/>
    <mergeCell ref="D5:E5"/>
    <mergeCell ref="B4:E4"/>
    <mergeCell ref="F4:I4"/>
    <mergeCell ref="F5:G5"/>
    <mergeCell ref="H5:I5"/>
  </mergeCells>
  <conditionalFormatting sqref="N8:N10 Q8:Q10 Q12 N12 N17:N18 Q17:Q18 Q20:Q27 N20:N27 Q29:Q32 N29:N32 N34:N35 Q34:Q35 Q37 N37 N39:N43 Q39:Q43 Q45 N45 N47 Q47 Q49:Q53 N49:N53 N56:N59 Q56:Q59 W7:W61 T7:T61">
    <cfRule type="expression" dxfId="11" priority="15">
      <formula>ABS(N7/P7)&gt;1.96</formula>
    </cfRule>
  </conditionalFormatting>
  <hyperlinks>
    <hyperlink ref="A2" location="TOC!A1" display="Return to TOC"/>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zoomScaleNormal="100" workbookViewId="0">
      <selection activeCell="A2" sqref="A2"/>
    </sheetView>
  </sheetViews>
  <sheetFormatPr defaultRowHeight="15" x14ac:dyDescent="0.25"/>
  <cols>
    <col min="1" max="1" width="14.28515625" customWidth="1"/>
  </cols>
  <sheetData>
    <row r="1" spans="1:17" x14ac:dyDescent="0.25">
      <c r="A1" s="2" t="s">
        <v>309</v>
      </c>
      <c r="B1" s="2" t="s">
        <v>1</v>
      </c>
    </row>
    <row r="2" spans="1:17" x14ac:dyDescent="0.25">
      <c r="A2" s="218" t="s">
        <v>285</v>
      </c>
    </row>
    <row r="3" spans="1:17" x14ac:dyDescent="0.25">
      <c r="A3" s="6"/>
      <c r="B3" s="6"/>
      <c r="C3" s="6"/>
      <c r="D3" s="6"/>
      <c r="E3" s="6"/>
      <c r="F3" s="6"/>
      <c r="G3" s="6"/>
      <c r="H3" s="6"/>
      <c r="I3" s="6"/>
      <c r="J3" s="6"/>
      <c r="K3" s="6"/>
      <c r="L3" s="6"/>
      <c r="M3" s="6"/>
    </row>
    <row r="4" spans="1:17" s="62" customFormat="1" ht="30" x14ac:dyDescent="0.25">
      <c r="A4" s="306" t="s">
        <v>22</v>
      </c>
      <c r="B4" s="307" t="s">
        <v>54</v>
      </c>
      <c r="C4" s="308" t="s">
        <v>20</v>
      </c>
      <c r="D4" s="309" t="s">
        <v>4</v>
      </c>
      <c r="E4" s="310" t="s">
        <v>9</v>
      </c>
      <c r="F4" s="309" t="s">
        <v>6</v>
      </c>
      <c r="G4" s="309" t="s">
        <v>7</v>
      </c>
      <c r="H4" s="312" t="s">
        <v>5</v>
      </c>
      <c r="I4" s="312" t="s">
        <v>8</v>
      </c>
      <c r="J4" s="312" t="s">
        <v>10</v>
      </c>
      <c r="K4" s="312" t="s">
        <v>11</v>
      </c>
      <c r="L4" s="311" t="s">
        <v>96</v>
      </c>
      <c r="M4" s="295"/>
    </row>
    <row r="5" spans="1:17" ht="18.75" customHeight="1" x14ac:dyDescent="0.25">
      <c r="A5" s="146" t="s">
        <v>4</v>
      </c>
      <c r="B5" s="14">
        <v>515.03345997851056</v>
      </c>
      <c r="C5" s="40">
        <v>4.1366437373996607</v>
      </c>
      <c r="D5" s="303"/>
      <c r="E5" s="54" t="s">
        <v>53</v>
      </c>
      <c r="F5" s="54" t="s">
        <v>53</v>
      </c>
      <c r="G5" s="54" t="s">
        <v>53</v>
      </c>
      <c r="H5" s="54" t="s">
        <v>53</v>
      </c>
      <c r="I5" s="54" t="s">
        <v>53</v>
      </c>
      <c r="J5" s="54" t="s">
        <v>53</v>
      </c>
      <c r="K5" s="54" t="s">
        <v>53</v>
      </c>
      <c r="L5" s="296" t="s">
        <v>53</v>
      </c>
      <c r="M5" s="6"/>
    </row>
    <row r="6" spans="1:17" ht="18.75" customHeight="1" x14ac:dyDescent="0.25">
      <c r="A6" s="147" t="s">
        <v>9</v>
      </c>
      <c r="B6" s="14">
        <v>499.88731159694851</v>
      </c>
      <c r="C6" s="40">
        <v>3.8874876757267622</v>
      </c>
      <c r="D6" s="304" t="s">
        <v>52</v>
      </c>
      <c r="E6" s="301"/>
      <c r="F6" s="297" t="s">
        <v>106</v>
      </c>
      <c r="G6" s="54" t="s">
        <v>53</v>
      </c>
      <c r="H6" s="54" t="s">
        <v>53</v>
      </c>
      <c r="I6" s="54" t="s">
        <v>53</v>
      </c>
      <c r="J6" s="54" t="s">
        <v>53</v>
      </c>
      <c r="K6" s="54" t="s">
        <v>53</v>
      </c>
      <c r="L6" s="296" t="s">
        <v>53</v>
      </c>
      <c r="M6" s="6"/>
      <c r="O6" s="62"/>
      <c r="P6" s="62"/>
      <c r="Q6" s="62"/>
    </row>
    <row r="7" spans="1:17" ht="18.75" customHeight="1" x14ac:dyDescent="0.25">
      <c r="A7" s="147" t="s">
        <v>6</v>
      </c>
      <c r="B7" s="14">
        <v>496.3260943113757</v>
      </c>
      <c r="C7" s="40">
        <v>4.2497452196651286</v>
      </c>
      <c r="D7" s="304" t="s">
        <v>52</v>
      </c>
      <c r="E7" s="297" t="s">
        <v>106</v>
      </c>
      <c r="F7" s="301"/>
      <c r="G7" s="297" t="s">
        <v>106</v>
      </c>
      <c r="H7" s="297" t="s">
        <v>106</v>
      </c>
      <c r="I7" s="54" t="s">
        <v>53</v>
      </c>
      <c r="J7" s="54" t="s">
        <v>53</v>
      </c>
      <c r="K7" s="54" t="s">
        <v>53</v>
      </c>
      <c r="L7" s="298" t="s">
        <v>106</v>
      </c>
      <c r="M7" s="6"/>
      <c r="O7" s="62"/>
      <c r="P7" s="62"/>
      <c r="Q7" s="62"/>
    </row>
    <row r="8" spans="1:17" ht="18.75" customHeight="1" x14ac:dyDescent="0.25">
      <c r="A8" s="147" t="s">
        <v>7</v>
      </c>
      <c r="B8" s="14">
        <v>489.657550214342</v>
      </c>
      <c r="C8" s="40">
        <v>3.1722951093779659</v>
      </c>
      <c r="D8" s="304" t="s">
        <v>52</v>
      </c>
      <c r="E8" s="54" t="s">
        <v>52</v>
      </c>
      <c r="F8" s="297" t="s">
        <v>106</v>
      </c>
      <c r="G8" s="301"/>
      <c r="H8" s="297" t="s">
        <v>106</v>
      </c>
      <c r="I8" s="297" t="s">
        <v>106</v>
      </c>
      <c r="J8" s="54" t="s">
        <v>53</v>
      </c>
      <c r="K8" s="54" t="s">
        <v>53</v>
      </c>
      <c r="L8" s="298" t="s">
        <v>106</v>
      </c>
      <c r="M8" s="6"/>
      <c r="O8" s="62"/>
      <c r="P8" s="62"/>
      <c r="Q8" s="62"/>
    </row>
    <row r="9" spans="1:17" ht="18.75" customHeight="1" x14ac:dyDescent="0.25">
      <c r="A9" s="147" t="s">
        <v>5</v>
      </c>
      <c r="B9" s="14">
        <v>488.5066597711517</v>
      </c>
      <c r="C9" s="40">
        <v>3.7479279341779508</v>
      </c>
      <c r="D9" s="304" t="s">
        <v>52</v>
      </c>
      <c r="E9" s="54" t="s">
        <v>52</v>
      </c>
      <c r="F9" s="297" t="s">
        <v>106</v>
      </c>
      <c r="G9" s="297" t="s">
        <v>106</v>
      </c>
      <c r="H9" s="301"/>
      <c r="I9" s="297" t="s">
        <v>106</v>
      </c>
      <c r="J9" s="54" t="s">
        <v>53</v>
      </c>
      <c r="K9" s="54" t="s">
        <v>53</v>
      </c>
      <c r="L9" s="298" t="s">
        <v>106</v>
      </c>
      <c r="M9" s="6"/>
      <c r="O9" s="62"/>
      <c r="P9" s="62"/>
      <c r="Q9" s="62"/>
    </row>
    <row r="10" spans="1:17" ht="18.75" customHeight="1" x14ac:dyDescent="0.25">
      <c r="A10" s="147" t="s">
        <v>8</v>
      </c>
      <c r="B10" s="14">
        <v>482.43307701862915</v>
      </c>
      <c r="C10" s="40">
        <v>3.1336383520677202</v>
      </c>
      <c r="D10" s="304" t="s">
        <v>52</v>
      </c>
      <c r="E10" s="54" t="s">
        <v>52</v>
      </c>
      <c r="F10" s="54" t="s">
        <v>52</v>
      </c>
      <c r="G10" s="297" t="s">
        <v>106</v>
      </c>
      <c r="H10" s="297" t="s">
        <v>106</v>
      </c>
      <c r="I10" s="301"/>
      <c r="J10" s="54" t="s">
        <v>53</v>
      </c>
      <c r="K10" s="54" t="s">
        <v>53</v>
      </c>
      <c r="L10" s="296" t="s">
        <v>52</v>
      </c>
      <c r="M10" s="6"/>
      <c r="O10" s="62"/>
      <c r="P10" s="62"/>
      <c r="Q10" s="62"/>
    </row>
    <row r="11" spans="1:17" ht="18.75" customHeight="1" x14ac:dyDescent="0.25">
      <c r="A11" s="147" t="s">
        <v>10</v>
      </c>
      <c r="B11" s="14">
        <v>464.93560869365353</v>
      </c>
      <c r="C11" s="40">
        <v>4.4712694411889675</v>
      </c>
      <c r="D11" s="304" t="s">
        <v>52</v>
      </c>
      <c r="E11" s="54" t="s">
        <v>52</v>
      </c>
      <c r="F11" s="54" t="s">
        <v>52</v>
      </c>
      <c r="G11" s="54" t="s">
        <v>52</v>
      </c>
      <c r="H11" s="54" t="s">
        <v>52</v>
      </c>
      <c r="I11" s="54" t="s">
        <v>52</v>
      </c>
      <c r="J11" s="301"/>
      <c r="K11" s="297" t="s">
        <v>106</v>
      </c>
      <c r="L11" s="296" t="s">
        <v>52</v>
      </c>
      <c r="M11" s="6"/>
      <c r="O11" s="62"/>
      <c r="P11" s="62"/>
      <c r="Q11" s="62"/>
    </row>
    <row r="12" spans="1:17" ht="18.75" customHeight="1" x14ac:dyDescent="0.25">
      <c r="A12" s="147" t="s">
        <v>11</v>
      </c>
      <c r="B12" s="14">
        <v>464.66292691173675</v>
      </c>
      <c r="C12" s="40">
        <v>7.4150440466759742</v>
      </c>
      <c r="D12" s="304" t="s">
        <v>52</v>
      </c>
      <c r="E12" s="54" t="s">
        <v>52</v>
      </c>
      <c r="F12" s="54" t="s">
        <v>52</v>
      </c>
      <c r="G12" s="54" t="s">
        <v>52</v>
      </c>
      <c r="H12" s="54" t="s">
        <v>52</v>
      </c>
      <c r="I12" s="54" t="s">
        <v>52</v>
      </c>
      <c r="J12" s="297" t="s">
        <v>106</v>
      </c>
      <c r="K12" s="301"/>
      <c r="L12" s="296" t="s">
        <v>52</v>
      </c>
      <c r="M12" s="6"/>
    </row>
    <row r="13" spans="1:17" ht="18.75" customHeight="1" x14ac:dyDescent="0.25">
      <c r="A13" s="148" t="s">
        <v>96</v>
      </c>
      <c r="B13" s="60">
        <v>489.32678071351057</v>
      </c>
      <c r="C13" s="41">
        <v>0.40096590897868012</v>
      </c>
      <c r="D13" s="305" t="s">
        <v>52</v>
      </c>
      <c r="E13" s="299" t="s">
        <v>52</v>
      </c>
      <c r="F13" s="300" t="s">
        <v>106</v>
      </c>
      <c r="G13" s="300" t="s">
        <v>106</v>
      </c>
      <c r="H13" s="300" t="s">
        <v>106</v>
      </c>
      <c r="I13" s="299" t="s">
        <v>53</v>
      </c>
      <c r="J13" s="299" t="s">
        <v>53</v>
      </c>
      <c r="K13" s="299" t="s">
        <v>53</v>
      </c>
      <c r="L13" s="302"/>
      <c r="M13" s="6"/>
      <c r="O13" s="62"/>
      <c r="P13" s="62"/>
      <c r="Q13" s="62"/>
    </row>
    <row r="14" spans="1:17" x14ac:dyDescent="0.25">
      <c r="A14" s="78"/>
      <c r="B14" s="14"/>
      <c r="C14" s="40"/>
      <c r="D14" s="54"/>
      <c r="E14" s="54"/>
      <c r="F14" s="54"/>
      <c r="G14" s="54"/>
      <c r="H14" s="54"/>
      <c r="I14" s="54"/>
      <c r="J14" s="54"/>
      <c r="K14" s="54"/>
      <c r="L14" s="54"/>
      <c r="M14" s="6"/>
    </row>
    <row r="15" spans="1:17" x14ac:dyDescent="0.25">
      <c r="A15" s="79" t="s">
        <v>107</v>
      </c>
      <c r="B15" s="6"/>
      <c r="C15" s="6"/>
      <c r="D15" s="6"/>
      <c r="E15" s="6"/>
      <c r="F15" s="6"/>
      <c r="G15" s="6"/>
      <c r="H15" s="6"/>
      <c r="I15" s="6"/>
      <c r="J15" s="6"/>
      <c r="K15" s="6"/>
      <c r="L15" s="6"/>
      <c r="M15" s="6"/>
    </row>
    <row r="16" spans="1:17" ht="7.5" customHeight="1" x14ac:dyDescent="0.25">
      <c r="A16" s="80"/>
      <c r="B16" s="6"/>
      <c r="C16" s="6"/>
      <c r="D16" s="6"/>
      <c r="E16" s="6"/>
      <c r="F16" s="6"/>
      <c r="G16" s="6"/>
      <c r="H16" s="6"/>
      <c r="I16" s="6"/>
      <c r="J16" s="6"/>
      <c r="K16" s="6"/>
      <c r="L16" s="6"/>
      <c r="M16" s="6"/>
      <c r="O16" t="s">
        <v>95</v>
      </c>
    </row>
    <row r="17" spans="1:13" x14ac:dyDescent="0.25">
      <c r="A17" s="81" t="s">
        <v>108</v>
      </c>
      <c r="B17" s="6"/>
      <c r="C17" s="6"/>
      <c r="D17" s="6"/>
      <c r="E17" s="6"/>
      <c r="F17" s="6"/>
      <c r="G17" s="6"/>
      <c r="H17" s="6"/>
      <c r="I17" s="6"/>
      <c r="J17" s="6"/>
      <c r="K17" s="6"/>
      <c r="L17" s="6"/>
      <c r="M17" s="6"/>
    </row>
    <row r="18" spans="1:13" x14ac:dyDescent="0.25">
      <c r="A18" s="82" t="s">
        <v>109</v>
      </c>
      <c r="B18" s="6"/>
      <c r="C18" s="6"/>
      <c r="D18" s="6"/>
      <c r="E18" s="6"/>
      <c r="F18" s="6"/>
      <c r="G18" s="6"/>
      <c r="H18" s="6"/>
      <c r="I18" s="6"/>
      <c r="J18" s="6"/>
      <c r="K18" s="6"/>
      <c r="L18" s="6"/>
      <c r="M18" s="6"/>
    </row>
    <row r="19" spans="1:13" x14ac:dyDescent="0.25">
      <c r="A19" s="81" t="s">
        <v>110</v>
      </c>
      <c r="B19" s="6"/>
      <c r="C19" s="6"/>
      <c r="D19" s="6"/>
      <c r="E19" s="6"/>
      <c r="F19" s="6"/>
      <c r="G19" s="6"/>
      <c r="H19" s="6"/>
      <c r="I19" s="6"/>
      <c r="J19" s="6"/>
      <c r="K19" s="6"/>
      <c r="L19" s="6"/>
      <c r="M19" s="6"/>
    </row>
    <row r="20" spans="1:13" x14ac:dyDescent="0.25">
      <c r="A20" s="6"/>
      <c r="B20" s="6"/>
      <c r="C20" s="6"/>
      <c r="D20" s="6"/>
      <c r="E20" s="6"/>
      <c r="F20" s="6"/>
      <c r="G20" s="6"/>
      <c r="H20" s="6"/>
      <c r="I20" s="6"/>
      <c r="J20" s="6"/>
      <c r="K20" s="6"/>
      <c r="L20" s="6"/>
      <c r="M20" s="6"/>
    </row>
  </sheetData>
  <hyperlinks>
    <hyperlink ref="A2" location="TOC!A1" display="Return to TOC"/>
  </hyperlinks>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A2" sqref="A2"/>
    </sheetView>
  </sheetViews>
  <sheetFormatPr defaultRowHeight="15" x14ac:dyDescent="0.25"/>
  <sheetData>
    <row r="1" spans="1:13" x14ac:dyDescent="0.25">
      <c r="A1" s="2" t="s">
        <v>318</v>
      </c>
      <c r="B1" s="2" t="s">
        <v>320</v>
      </c>
    </row>
    <row r="2" spans="1:13" x14ac:dyDescent="0.25">
      <c r="A2" s="218" t="s">
        <v>285</v>
      </c>
      <c r="B2" s="2"/>
    </row>
    <row r="4" spans="1:13" s="4" customFormat="1" ht="14.25" customHeight="1" x14ac:dyDescent="0.25">
      <c r="A4" s="617" t="s">
        <v>22</v>
      </c>
      <c r="B4" s="607" t="s">
        <v>12</v>
      </c>
      <c r="C4" s="608"/>
      <c r="D4" s="611" t="s">
        <v>13</v>
      </c>
      <c r="E4" s="611"/>
      <c r="F4" s="607" t="s">
        <v>14</v>
      </c>
      <c r="G4" s="608"/>
      <c r="H4" s="611" t="s">
        <v>15</v>
      </c>
      <c r="I4" s="611"/>
      <c r="J4" s="607" t="s">
        <v>16</v>
      </c>
      <c r="K4" s="608"/>
      <c r="L4" s="607" t="s">
        <v>17</v>
      </c>
      <c r="M4" s="608"/>
    </row>
    <row r="5" spans="1:13" s="4" customFormat="1" x14ac:dyDescent="0.25">
      <c r="A5" s="619"/>
      <c r="B5" s="131" t="s">
        <v>19</v>
      </c>
      <c r="C5" s="356" t="s">
        <v>20</v>
      </c>
      <c r="D5" s="132" t="s">
        <v>19</v>
      </c>
      <c r="E5" s="132" t="s">
        <v>20</v>
      </c>
      <c r="F5" s="131" t="s">
        <v>19</v>
      </c>
      <c r="G5" s="356" t="s">
        <v>20</v>
      </c>
      <c r="H5" s="132" t="s">
        <v>19</v>
      </c>
      <c r="I5" s="132" t="s">
        <v>20</v>
      </c>
      <c r="J5" s="131" t="s">
        <v>19</v>
      </c>
      <c r="K5" s="356" t="s">
        <v>20</v>
      </c>
      <c r="L5" s="131" t="s">
        <v>19</v>
      </c>
      <c r="M5" s="356" t="s">
        <v>20</v>
      </c>
    </row>
    <row r="6" spans="1:13" x14ac:dyDescent="0.25">
      <c r="A6" s="21" t="s">
        <v>4</v>
      </c>
      <c r="B6" s="248">
        <v>76.051179334441258</v>
      </c>
      <c r="C6" s="346">
        <v>1.8331039074651225</v>
      </c>
      <c r="D6" s="347">
        <v>74.274601863048147</v>
      </c>
      <c r="E6" s="348">
        <v>2.5352463442745514</v>
      </c>
      <c r="F6" s="250">
        <v>69.057672366408909</v>
      </c>
      <c r="G6" s="349">
        <v>2.4454600070375068</v>
      </c>
      <c r="H6" s="252">
        <v>64.716847552036398</v>
      </c>
      <c r="I6" s="253">
        <v>1.8958676973836861</v>
      </c>
      <c r="J6" s="248">
        <v>61.287931680556959</v>
      </c>
      <c r="K6" s="346">
        <v>2.143716449557783</v>
      </c>
      <c r="L6" s="248">
        <v>66.096964753553152</v>
      </c>
      <c r="M6" s="346">
        <v>2.5223022375002224</v>
      </c>
    </row>
    <row r="7" spans="1:13" x14ac:dyDescent="0.25">
      <c r="A7" s="21" t="s">
        <v>5</v>
      </c>
      <c r="B7" s="248">
        <v>66.708194357710184</v>
      </c>
      <c r="C7" s="346">
        <v>1.6168318703356599</v>
      </c>
      <c r="D7" s="347">
        <v>66.955186040241983</v>
      </c>
      <c r="E7" s="348">
        <v>1.7806055156391378</v>
      </c>
      <c r="F7" s="250">
        <v>62.991540845675807</v>
      </c>
      <c r="G7" s="349">
        <v>1.7726559542795051</v>
      </c>
      <c r="H7" s="252">
        <v>59.384888374139642</v>
      </c>
      <c r="I7" s="253">
        <v>1.4387650012678335</v>
      </c>
      <c r="J7" s="248">
        <v>54.811978120523555</v>
      </c>
      <c r="K7" s="346">
        <v>1.4332637218436719</v>
      </c>
      <c r="L7" s="248">
        <v>52.423485190099811</v>
      </c>
      <c r="M7" s="346">
        <v>1.5687567351618317</v>
      </c>
    </row>
    <row r="8" spans="1:13" x14ac:dyDescent="0.25">
      <c r="A8" s="21" t="s">
        <v>6</v>
      </c>
      <c r="B8" s="248">
        <v>62.508029628640976</v>
      </c>
      <c r="C8" s="346">
        <v>2.2467514467453484</v>
      </c>
      <c r="D8" s="347">
        <v>64.160730921896374</v>
      </c>
      <c r="E8" s="348">
        <v>1.9558178725475515</v>
      </c>
      <c r="F8" s="250">
        <v>63.185356210422739</v>
      </c>
      <c r="G8" s="349">
        <v>2.3312729823275862</v>
      </c>
      <c r="H8" s="252">
        <v>57.871889594908296</v>
      </c>
      <c r="I8" s="253">
        <v>1.6335936613541642</v>
      </c>
      <c r="J8" s="248">
        <v>57.658434478212484</v>
      </c>
      <c r="K8" s="346">
        <v>1.7137199880770217</v>
      </c>
      <c r="L8" s="248">
        <v>56.465102564104519</v>
      </c>
      <c r="M8" s="346">
        <v>1.8948584399696722</v>
      </c>
    </row>
    <row r="9" spans="1:13" x14ac:dyDescent="0.25">
      <c r="A9" s="21" t="s">
        <v>7</v>
      </c>
      <c r="B9" s="248">
        <v>65.889574458207719</v>
      </c>
      <c r="C9" s="346">
        <v>2.6871687930964252</v>
      </c>
      <c r="D9" s="347">
        <v>66.633869134926641</v>
      </c>
      <c r="E9" s="348">
        <v>1.8706225733671509</v>
      </c>
      <c r="F9" s="250">
        <v>65.063953008599086</v>
      </c>
      <c r="G9" s="349">
        <v>2.7507585572767437</v>
      </c>
      <c r="H9" s="252">
        <v>58.372856798297143</v>
      </c>
      <c r="I9" s="253">
        <v>1.5606072189729137</v>
      </c>
      <c r="J9" s="248">
        <v>52.763126162224069</v>
      </c>
      <c r="K9" s="346">
        <v>1.7896437838608177</v>
      </c>
      <c r="L9" s="248">
        <v>53.916787594356059</v>
      </c>
      <c r="M9" s="346">
        <v>1.5758388639245622</v>
      </c>
    </row>
    <row r="10" spans="1:13" x14ac:dyDescent="0.25">
      <c r="A10" s="21" t="s">
        <v>8</v>
      </c>
      <c r="B10" s="248">
        <v>72.704392665406132</v>
      </c>
      <c r="C10" s="346">
        <v>2.471028012582662</v>
      </c>
      <c r="D10" s="347">
        <v>67.147964277572854</v>
      </c>
      <c r="E10" s="348">
        <v>2.2774469279305798</v>
      </c>
      <c r="F10" s="250">
        <v>62.598825580855248</v>
      </c>
      <c r="G10" s="349">
        <v>2.2369956074517159</v>
      </c>
      <c r="H10" s="252">
        <v>52.809820611412036</v>
      </c>
      <c r="I10" s="253">
        <v>1.7315479587746943</v>
      </c>
      <c r="J10" s="248">
        <v>53.506907561918197</v>
      </c>
      <c r="K10" s="346">
        <v>2.2000787137978022</v>
      </c>
      <c r="L10" s="248">
        <v>50.317303073498444</v>
      </c>
      <c r="M10" s="346">
        <v>1.7881760078482634</v>
      </c>
    </row>
    <row r="11" spans="1:13" x14ac:dyDescent="0.25">
      <c r="A11" s="21" t="s">
        <v>9</v>
      </c>
      <c r="B11" s="248">
        <v>75.781402635911633</v>
      </c>
      <c r="C11" s="346">
        <v>1.8544592839999772</v>
      </c>
      <c r="D11" s="347">
        <v>71.540492237896643</v>
      </c>
      <c r="E11" s="348">
        <v>2.9703808009749104</v>
      </c>
      <c r="F11" s="250">
        <v>69.20380146188495</v>
      </c>
      <c r="G11" s="349">
        <v>2.9620915923111615</v>
      </c>
      <c r="H11" s="252">
        <v>62.93101241984423</v>
      </c>
      <c r="I11" s="253">
        <v>1.7102746053618836</v>
      </c>
      <c r="J11" s="248">
        <v>60.028293719089007</v>
      </c>
      <c r="K11" s="346">
        <v>2.0875316395095034</v>
      </c>
      <c r="L11" s="248">
        <v>58.07805717898966</v>
      </c>
      <c r="M11" s="346">
        <v>2.024851443071273</v>
      </c>
    </row>
    <row r="12" spans="1:13" x14ac:dyDescent="0.25">
      <c r="A12" s="21" t="s">
        <v>10</v>
      </c>
      <c r="B12" s="248">
        <v>61.115767290305008</v>
      </c>
      <c r="C12" s="346">
        <v>4.1607413494754715</v>
      </c>
      <c r="D12" s="347">
        <v>58.26658730257941</v>
      </c>
      <c r="E12" s="348">
        <v>2.3328174191632147</v>
      </c>
      <c r="F12" s="250">
        <v>52.422008597123408</v>
      </c>
      <c r="G12" s="349">
        <v>2.5468128627279851</v>
      </c>
      <c r="H12" s="252">
        <v>48.062992568370326</v>
      </c>
      <c r="I12" s="253">
        <v>1.7467655100225161</v>
      </c>
      <c r="J12" s="248">
        <v>44.414530610681894</v>
      </c>
      <c r="K12" s="346">
        <v>2.1915126824020494</v>
      </c>
      <c r="L12" s="248">
        <v>42.187208815021577</v>
      </c>
      <c r="M12" s="346">
        <v>2.5130652812363921</v>
      </c>
    </row>
    <row r="13" spans="1:13" x14ac:dyDescent="0.25">
      <c r="A13" s="350" t="s">
        <v>11</v>
      </c>
      <c r="B13" s="254">
        <v>57.334198108479903</v>
      </c>
      <c r="C13" s="351">
        <v>2.750467941768731</v>
      </c>
      <c r="D13" s="352">
        <v>51.543366912090256</v>
      </c>
      <c r="E13" s="353">
        <v>2.2374117553512405</v>
      </c>
      <c r="F13" s="256">
        <v>54.323042789977286</v>
      </c>
      <c r="G13" s="354">
        <v>2.4559243068372254</v>
      </c>
      <c r="H13" s="258">
        <v>41.329549532467581</v>
      </c>
      <c r="I13" s="259">
        <v>5.4777421180729728</v>
      </c>
      <c r="J13" s="254">
        <v>47.382436653207797</v>
      </c>
      <c r="K13" s="351">
        <v>3.4853947388446849</v>
      </c>
      <c r="L13" s="254">
        <v>42.583434659743588</v>
      </c>
      <c r="M13" s="351">
        <v>3.8710978770199622</v>
      </c>
    </row>
    <row r="14" spans="1:13" s="17" customFormat="1" x14ac:dyDescent="0.25">
      <c r="A14" s="25"/>
      <c r="B14" s="29"/>
      <c r="C14" s="30"/>
      <c r="D14" s="29"/>
      <c r="E14" s="30"/>
      <c r="F14" s="31"/>
      <c r="G14" s="32"/>
      <c r="H14" s="31"/>
      <c r="I14" s="32"/>
      <c r="J14" s="29"/>
      <c r="K14" s="30"/>
      <c r="L14" s="31"/>
      <c r="M14" s="32"/>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A2" sqref="A2"/>
    </sheetView>
  </sheetViews>
  <sheetFormatPr defaultRowHeight="15" x14ac:dyDescent="0.25"/>
  <cols>
    <col min="1" max="1" width="26.42578125" customWidth="1"/>
    <col min="2" max="2" width="24.7109375" customWidth="1"/>
    <col min="3" max="4" width="26" customWidth="1"/>
    <col min="5" max="5" width="22.85546875" customWidth="1"/>
  </cols>
  <sheetData>
    <row r="1" spans="1:6" x14ac:dyDescent="0.25">
      <c r="A1" s="2" t="s">
        <v>315</v>
      </c>
      <c r="B1" s="2" t="s">
        <v>2</v>
      </c>
    </row>
    <row r="2" spans="1:6" x14ac:dyDescent="0.25">
      <c r="A2" s="218" t="s">
        <v>285</v>
      </c>
    </row>
    <row r="3" spans="1:6" x14ac:dyDescent="0.25">
      <c r="A3" s="6"/>
      <c r="B3" s="6"/>
      <c r="C3" s="6"/>
      <c r="D3" s="6"/>
      <c r="E3" s="6"/>
      <c r="F3" s="6"/>
    </row>
    <row r="4" spans="1:6" ht="59.25" customHeight="1" x14ac:dyDescent="0.25">
      <c r="A4" s="380" t="s">
        <v>270</v>
      </c>
      <c r="B4" s="381" t="s">
        <v>271</v>
      </c>
      <c r="C4" s="381" t="s">
        <v>279</v>
      </c>
      <c r="D4" s="382" t="s">
        <v>280</v>
      </c>
      <c r="E4" s="6"/>
      <c r="F4" s="6"/>
    </row>
    <row r="5" spans="1:6" x14ac:dyDescent="0.25">
      <c r="A5" s="378" t="s">
        <v>272</v>
      </c>
      <c r="B5" s="371">
        <v>22.030197410790301</v>
      </c>
      <c r="C5" s="372">
        <v>8.6093617235858293</v>
      </c>
      <c r="D5" s="374">
        <v>-10.888645150323001</v>
      </c>
    </row>
    <row r="6" spans="1:6" x14ac:dyDescent="0.25">
      <c r="A6" s="378" t="s">
        <v>273</v>
      </c>
      <c r="B6" s="371">
        <v>46.630467754170141</v>
      </c>
      <c r="C6" s="371">
        <v>25.181739391285397</v>
      </c>
      <c r="D6" s="375">
        <v>-4.5587785223907078</v>
      </c>
    </row>
    <row r="7" spans="1:6" x14ac:dyDescent="0.25">
      <c r="A7" s="379" t="s">
        <v>274</v>
      </c>
      <c r="B7" s="376">
        <v>24.600270343378899</v>
      </c>
      <c r="C7" s="376">
        <v>17.180467538265901</v>
      </c>
      <c r="D7" s="377">
        <v>6.8181501412665897</v>
      </c>
    </row>
    <row r="8" spans="1:6" ht="8.25" customHeight="1" x14ac:dyDescent="0.25">
      <c r="A8" s="16"/>
      <c r="B8" s="144"/>
      <c r="C8" s="144"/>
      <c r="D8" s="144"/>
      <c r="E8" s="73"/>
      <c r="F8" s="6"/>
    </row>
    <row r="9" spans="1:6" x14ac:dyDescent="0.25">
      <c r="A9" s="373" t="s">
        <v>275</v>
      </c>
      <c r="B9" s="17"/>
      <c r="C9" s="144"/>
      <c r="D9" s="144"/>
      <c r="E9" s="73"/>
      <c r="F9" s="6"/>
    </row>
  </sheetData>
  <conditionalFormatting sqref="B5">
    <cfRule type="expression" dxfId="10" priority="6">
      <formula>ABS(B5)/C5&gt; 1.96</formula>
    </cfRule>
  </conditionalFormatting>
  <conditionalFormatting sqref="B6:B7">
    <cfRule type="expression" dxfId="9" priority="5">
      <formula>ABS(B6)/C6&gt; 1.96</formula>
    </cfRule>
  </conditionalFormatting>
  <conditionalFormatting sqref="C5">
    <cfRule type="expression" dxfId="8" priority="4">
      <formula>ABS(C5)/D5&gt; 1.96</formula>
    </cfRule>
  </conditionalFormatting>
  <conditionalFormatting sqref="C6:C7">
    <cfRule type="expression" dxfId="7" priority="3">
      <formula>ABS(C6)/D6&gt; 1.96</formula>
    </cfRule>
  </conditionalFormatting>
  <conditionalFormatting sqref="D5">
    <cfRule type="expression" dxfId="6" priority="2">
      <formula>ABS(D5)/#REF!&gt; 1.96</formula>
    </cfRule>
  </conditionalFormatting>
  <conditionalFormatting sqref="D6:D7">
    <cfRule type="expression" dxfId="5" priority="1">
      <formula>ABS(D6)/#REF!&gt; 1.96</formula>
    </cfRule>
  </conditionalFormatting>
  <hyperlinks>
    <hyperlink ref="A2" location="TOC!A1" display="Return to TOC"/>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A2" sqref="A2"/>
    </sheetView>
  </sheetViews>
  <sheetFormatPr defaultRowHeight="15" x14ac:dyDescent="0.25"/>
  <cols>
    <col min="1" max="1" width="15.42578125" customWidth="1"/>
  </cols>
  <sheetData>
    <row r="1" spans="1:9" x14ac:dyDescent="0.25">
      <c r="A1" s="2" t="s">
        <v>323</v>
      </c>
      <c r="B1" s="2" t="s">
        <v>324</v>
      </c>
    </row>
    <row r="2" spans="1:9" x14ac:dyDescent="0.25">
      <c r="A2" s="218" t="s">
        <v>285</v>
      </c>
      <c r="B2" s="2"/>
    </row>
    <row r="5" spans="1:9" x14ac:dyDescent="0.25">
      <c r="A5" s="617" t="s">
        <v>26</v>
      </c>
      <c r="B5" s="582" t="s">
        <v>14</v>
      </c>
      <c r="C5" s="581"/>
      <c r="D5" s="580" t="s">
        <v>15</v>
      </c>
      <c r="E5" s="580"/>
      <c r="F5" s="582" t="s">
        <v>16</v>
      </c>
      <c r="G5" s="581"/>
      <c r="H5" s="582" t="s">
        <v>17</v>
      </c>
      <c r="I5" s="581"/>
    </row>
    <row r="6" spans="1:9" x14ac:dyDescent="0.25">
      <c r="A6" s="619"/>
      <c r="B6" s="131" t="s">
        <v>19</v>
      </c>
      <c r="C6" s="356" t="s">
        <v>20</v>
      </c>
      <c r="D6" s="132" t="s">
        <v>19</v>
      </c>
      <c r="E6" s="132" t="s">
        <v>20</v>
      </c>
      <c r="F6" s="131" t="s">
        <v>19</v>
      </c>
      <c r="G6" s="356" t="s">
        <v>20</v>
      </c>
      <c r="H6" s="132" t="s">
        <v>19</v>
      </c>
      <c r="I6" s="356" t="s">
        <v>20</v>
      </c>
    </row>
    <row r="7" spans="1:9" x14ac:dyDescent="0.25">
      <c r="A7" s="5" t="s">
        <v>27</v>
      </c>
      <c r="B7" s="250">
        <v>56.621156945658242</v>
      </c>
      <c r="C7" s="349">
        <v>1.5009351791526186</v>
      </c>
      <c r="D7" s="252">
        <v>50.799724855387311</v>
      </c>
      <c r="E7" s="253">
        <v>1.0384508055823989</v>
      </c>
      <c r="F7" s="248">
        <v>47.670062751605791</v>
      </c>
      <c r="G7" s="346">
        <v>1.1617539131566388</v>
      </c>
      <c r="H7" s="250">
        <v>47.456530351664966</v>
      </c>
      <c r="I7" s="346">
        <v>1.0862176991486205</v>
      </c>
    </row>
    <row r="8" spans="1:9" x14ac:dyDescent="0.25">
      <c r="A8" s="5" t="s">
        <v>24</v>
      </c>
      <c r="B8" s="250">
        <v>71.52306458153582</v>
      </c>
      <c r="C8" s="349">
        <v>2.275038790126751</v>
      </c>
      <c r="D8" s="252">
        <v>64.988748103426914</v>
      </c>
      <c r="E8" s="253">
        <v>1.5802289718227198</v>
      </c>
      <c r="F8" s="248">
        <v>60.232252051260261</v>
      </c>
      <c r="G8" s="346">
        <v>1.9437882027043372</v>
      </c>
      <c r="H8" s="250">
        <v>58.677688558023235</v>
      </c>
      <c r="I8" s="349">
        <v>2.0043112426303109</v>
      </c>
    </row>
    <row r="9" spans="1:9" x14ac:dyDescent="0.25">
      <c r="A9" s="7" t="s">
        <v>25</v>
      </c>
      <c r="B9" s="256">
        <v>78.382603841671283</v>
      </c>
      <c r="C9" s="354">
        <v>1.4345549083335507</v>
      </c>
      <c r="D9" s="258">
        <v>74.485896974509075</v>
      </c>
      <c r="E9" s="259">
        <v>1.5337749737435515</v>
      </c>
      <c r="F9" s="254">
        <v>72.717583124366328</v>
      </c>
      <c r="G9" s="351">
        <v>1.5846519721247661</v>
      </c>
      <c r="H9" s="256">
        <v>69.304236102990117</v>
      </c>
      <c r="I9" s="354">
        <v>1.6704064306775082</v>
      </c>
    </row>
  </sheetData>
  <mergeCells count="5">
    <mergeCell ref="A5:A6"/>
    <mergeCell ref="B5:C5"/>
    <mergeCell ref="D5:E5"/>
    <mergeCell ref="F5:G5"/>
    <mergeCell ref="H5:I5"/>
  </mergeCells>
  <hyperlinks>
    <hyperlink ref="A2" location="TOC!A1" display="Return to TOC"/>
  </hyperlinks>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selection activeCell="A2" sqref="A2"/>
    </sheetView>
  </sheetViews>
  <sheetFormatPr defaultRowHeight="15" x14ac:dyDescent="0.25"/>
  <cols>
    <col min="1" max="1" width="17.140625" customWidth="1"/>
    <col min="2" max="5" width="7.5703125" customWidth="1"/>
    <col min="6" max="9" width="7.7109375" customWidth="1"/>
    <col min="11" max="11" width="4.5703125" customWidth="1"/>
    <col min="12" max="12" width="6.28515625" customWidth="1"/>
    <col min="14" max="14" width="4.28515625" customWidth="1"/>
    <col min="15" max="15" width="6.5703125" customWidth="1"/>
  </cols>
  <sheetData>
    <row r="1" spans="1:16" s="3" customFormat="1" x14ac:dyDescent="0.25">
      <c r="A1" s="563" t="s">
        <v>403</v>
      </c>
      <c r="B1" s="558" t="s">
        <v>404</v>
      </c>
      <c r="C1" s="564"/>
    </row>
    <row r="2" spans="1:16" x14ac:dyDescent="0.25">
      <c r="A2" s="218" t="s">
        <v>285</v>
      </c>
    </row>
    <row r="3" spans="1:16" x14ac:dyDescent="0.25">
      <c r="A3" s="6"/>
      <c r="B3" s="6"/>
      <c r="C3" s="6"/>
      <c r="D3" s="6"/>
      <c r="E3" s="6"/>
      <c r="F3" s="6"/>
      <c r="G3" s="6"/>
      <c r="H3" s="6"/>
      <c r="I3" s="6"/>
      <c r="J3" s="6"/>
      <c r="K3" s="6"/>
      <c r="L3" s="6"/>
      <c r="M3" s="6"/>
      <c r="N3" s="6"/>
      <c r="O3" s="6"/>
      <c r="P3" s="6"/>
    </row>
    <row r="4" spans="1:16" ht="30" customHeight="1" x14ac:dyDescent="0.25">
      <c r="A4" s="656" t="s">
        <v>329</v>
      </c>
      <c r="B4" s="723" t="s">
        <v>15</v>
      </c>
      <c r="C4" s="723"/>
      <c r="D4" s="723"/>
      <c r="E4" s="723"/>
      <c r="F4" s="724" t="s">
        <v>17</v>
      </c>
      <c r="G4" s="723"/>
      <c r="H4" s="723"/>
      <c r="I4" s="725"/>
      <c r="J4" s="726" t="s">
        <v>277</v>
      </c>
      <c r="K4" s="726"/>
      <c r="L4" s="726"/>
      <c r="M4" s="726"/>
      <c r="N4" s="726"/>
      <c r="O4" s="727"/>
      <c r="P4" s="6"/>
    </row>
    <row r="5" spans="1:16" x14ac:dyDescent="0.25">
      <c r="A5" s="722"/>
      <c r="B5" s="611" t="s">
        <v>28</v>
      </c>
      <c r="C5" s="611"/>
      <c r="D5" s="607" t="s">
        <v>29</v>
      </c>
      <c r="E5" s="608"/>
      <c r="F5" s="611" t="s">
        <v>28</v>
      </c>
      <c r="G5" s="611"/>
      <c r="H5" s="607" t="s">
        <v>29</v>
      </c>
      <c r="I5" s="608"/>
      <c r="J5" s="607" t="s">
        <v>28</v>
      </c>
      <c r="K5" s="611"/>
      <c r="L5" s="608"/>
      <c r="M5" s="607" t="s">
        <v>29</v>
      </c>
      <c r="N5" s="611"/>
      <c r="O5" s="608"/>
      <c r="P5" s="6"/>
    </row>
    <row r="6" spans="1:16" ht="30" x14ac:dyDescent="0.25">
      <c r="A6" s="657"/>
      <c r="B6" s="429" t="s">
        <v>54</v>
      </c>
      <c r="C6" s="430" t="s">
        <v>20</v>
      </c>
      <c r="D6" s="431" t="s">
        <v>54</v>
      </c>
      <c r="E6" s="432" t="s">
        <v>20</v>
      </c>
      <c r="F6" s="431" t="s">
        <v>54</v>
      </c>
      <c r="G6" s="430" t="s">
        <v>20</v>
      </c>
      <c r="H6" s="431" t="s">
        <v>54</v>
      </c>
      <c r="I6" s="432" t="s">
        <v>20</v>
      </c>
      <c r="J6" s="431" t="s">
        <v>256</v>
      </c>
      <c r="K6" s="433"/>
      <c r="L6" s="430" t="s">
        <v>20</v>
      </c>
      <c r="M6" s="431" t="s">
        <v>256</v>
      </c>
      <c r="N6" s="433"/>
      <c r="O6" s="432" t="s">
        <v>20</v>
      </c>
      <c r="P6" s="6"/>
    </row>
    <row r="7" spans="1:16" x14ac:dyDescent="0.25">
      <c r="A7" s="419" t="s">
        <v>158</v>
      </c>
      <c r="B7" s="434">
        <v>394.6732908315991</v>
      </c>
      <c r="C7" s="435">
        <v>2.5751680601297458</v>
      </c>
      <c r="D7" s="434">
        <v>394.00761904030679</v>
      </c>
      <c r="E7" s="435">
        <v>2.5921200060720619</v>
      </c>
      <c r="F7" s="434">
        <v>439.72777683011401</v>
      </c>
      <c r="G7" s="435">
        <v>2.728623504770443</v>
      </c>
      <c r="H7" s="434">
        <v>434.81739423931862</v>
      </c>
      <c r="I7" s="435">
        <v>2.8238588557650175</v>
      </c>
      <c r="J7" s="145">
        <v>45.054485321044922</v>
      </c>
      <c r="K7" s="436" t="s">
        <v>53</v>
      </c>
      <c r="L7" s="435">
        <v>5.0231938362121582</v>
      </c>
      <c r="M7" s="145">
        <v>40.809776306152344</v>
      </c>
      <c r="N7" s="436" t="s">
        <v>53</v>
      </c>
      <c r="O7" s="437">
        <v>5.0841779708862296</v>
      </c>
      <c r="P7" s="6"/>
    </row>
    <row r="8" spans="1:16" x14ac:dyDescent="0.25">
      <c r="A8" s="418" t="s">
        <v>63</v>
      </c>
      <c r="B8" s="434">
        <v>497.8213504270409</v>
      </c>
      <c r="C8" s="435">
        <v>2.0407751580652951</v>
      </c>
      <c r="D8" s="434">
        <v>510.11485150506434</v>
      </c>
      <c r="E8" s="435">
        <v>2.4053598550373536</v>
      </c>
      <c r="F8" s="434">
        <v>488.29664717167162</v>
      </c>
      <c r="G8" s="435">
        <v>2.4621947203065999</v>
      </c>
      <c r="H8" s="434">
        <v>494.32379752279604</v>
      </c>
      <c r="I8" s="435">
        <v>2.4145974588983603</v>
      </c>
      <c r="J8" s="145">
        <v>-9.5247030258178711</v>
      </c>
      <c r="K8" s="436" t="s">
        <v>52</v>
      </c>
      <c r="L8" s="435">
        <v>4.624150276184082</v>
      </c>
      <c r="M8" s="145">
        <v>-15.791053771972656</v>
      </c>
      <c r="N8" s="436" t="s">
        <v>52</v>
      </c>
      <c r="O8" s="437">
        <v>4.7719635963439941</v>
      </c>
      <c r="P8" s="6"/>
    </row>
    <row r="9" spans="1:16" x14ac:dyDescent="0.25">
      <c r="A9" s="419" t="s">
        <v>156</v>
      </c>
      <c r="B9" s="434">
        <v>494.46226461512572</v>
      </c>
      <c r="C9" s="435">
        <v>3.2584856301184399</v>
      </c>
      <c r="D9" s="434">
        <v>516.68183377190087</v>
      </c>
      <c r="E9" s="435">
        <v>3.8607359432503685</v>
      </c>
      <c r="F9" s="434">
        <v>492.200906276095</v>
      </c>
      <c r="G9" s="435">
        <v>3.8448895397486207</v>
      </c>
      <c r="H9" s="434">
        <v>505.48356597236653</v>
      </c>
      <c r="I9" s="435">
        <v>3.9196357783672915</v>
      </c>
      <c r="J9" s="434">
        <v>-2.2613582611083984</v>
      </c>
      <c r="K9" s="436"/>
      <c r="L9" s="435">
        <v>6.0461974143981934</v>
      </c>
      <c r="M9" s="15">
        <v>-11.198267936706543</v>
      </c>
      <c r="N9" s="27"/>
      <c r="O9" s="437">
        <v>6.4361810684204102</v>
      </c>
      <c r="P9" s="6"/>
    </row>
    <row r="10" spans="1:16" x14ac:dyDescent="0.25">
      <c r="A10" s="419" t="s">
        <v>171</v>
      </c>
      <c r="B10" s="434">
        <v>508.93461169913172</v>
      </c>
      <c r="C10" s="435">
        <v>2.5619508357878518</v>
      </c>
      <c r="D10" s="434">
        <v>520.08120800776067</v>
      </c>
      <c r="E10" s="435">
        <v>2.8886589927477955</v>
      </c>
      <c r="F10" s="434">
        <v>502.04682978988387</v>
      </c>
      <c r="G10" s="435">
        <v>2.6902164281668379</v>
      </c>
      <c r="H10" s="434">
        <v>514.13159943107235</v>
      </c>
      <c r="I10" s="435">
        <v>2.89943981597657</v>
      </c>
      <c r="J10" s="434">
        <v>-6.887782096862793</v>
      </c>
      <c r="K10" s="436"/>
      <c r="L10" s="435">
        <v>4.9956436157226562</v>
      </c>
      <c r="M10" s="15">
        <v>-5.9496088027954102</v>
      </c>
      <c r="N10" s="27"/>
      <c r="O10" s="437">
        <v>5.282679557800293</v>
      </c>
      <c r="P10" s="6"/>
    </row>
    <row r="11" spans="1:16" x14ac:dyDescent="0.25">
      <c r="A11" s="419" t="s">
        <v>161</v>
      </c>
      <c r="B11" s="434">
        <v>440.01264039895199</v>
      </c>
      <c r="C11" s="435">
        <v>4.2284428933888671</v>
      </c>
      <c r="D11" s="434">
        <v>437.55122043967134</v>
      </c>
      <c r="E11" s="435">
        <v>4.6869576534935824</v>
      </c>
      <c r="F11" s="434">
        <v>436.90426590404235</v>
      </c>
      <c r="G11" s="435">
        <v>3.8552574834189537</v>
      </c>
      <c r="H11" s="434">
        <v>435.27723796101782</v>
      </c>
      <c r="I11" s="435">
        <v>4.8633475562702904</v>
      </c>
      <c r="J11" s="434">
        <v>-3.1083745956420898</v>
      </c>
      <c r="K11" s="436"/>
      <c r="L11" s="435">
        <v>6.625582218170166</v>
      </c>
      <c r="M11" s="15">
        <v>-2.2739825248718262</v>
      </c>
      <c r="N11" s="27"/>
      <c r="O11" s="437">
        <v>7.534940242767334</v>
      </c>
      <c r="P11" s="6"/>
    </row>
    <row r="12" spans="1:16" x14ac:dyDescent="0.25">
      <c r="A12" s="419" t="s">
        <v>140</v>
      </c>
      <c r="B12" s="434">
        <v>513.01909894731386</v>
      </c>
      <c r="C12" s="435">
        <v>2.0515521982556915</v>
      </c>
      <c r="D12" s="434">
        <v>523.14027012560416</v>
      </c>
      <c r="E12" s="435">
        <v>2.1424943832670595</v>
      </c>
      <c r="F12" s="434">
        <v>509.54625248017976</v>
      </c>
      <c r="G12" s="435">
        <v>2.7071539078042437</v>
      </c>
      <c r="H12" s="434">
        <v>514.45101726146481</v>
      </c>
      <c r="I12" s="435">
        <v>2.52659988890036</v>
      </c>
      <c r="J12" s="434">
        <v>-3.472846508026123</v>
      </c>
      <c r="K12" s="436"/>
      <c r="L12" s="435">
        <v>4.7637324333190918</v>
      </c>
      <c r="M12" s="15">
        <v>-8.6892528533935547</v>
      </c>
      <c r="N12" s="27"/>
      <c r="O12" s="437">
        <v>4.7042098045349121</v>
      </c>
      <c r="P12" s="6"/>
    </row>
    <row r="13" spans="1:16" x14ac:dyDescent="0.25">
      <c r="A13" s="419" t="s">
        <v>133</v>
      </c>
      <c r="B13" s="434">
        <v>410.54325233279451</v>
      </c>
      <c r="C13" s="435">
        <v>3.0749985387586518</v>
      </c>
      <c r="D13" s="434">
        <v>435.52461831986506</v>
      </c>
      <c r="E13" s="435">
        <v>3.8214389809034346</v>
      </c>
      <c r="F13" s="434">
        <v>413.62675754931433</v>
      </c>
      <c r="G13" s="435">
        <v>2.7267060398443528</v>
      </c>
      <c r="H13" s="434">
        <v>421.09179181027804</v>
      </c>
      <c r="I13" s="435">
        <v>3.3018757220572228</v>
      </c>
      <c r="J13" s="434">
        <v>3.0835051536560059</v>
      </c>
      <c r="K13" s="436"/>
      <c r="L13" s="435">
        <v>5.295860767364502</v>
      </c>
      <c r="M13" s="145">
        <v>-14.432826042175293</v>
      </c>
      <c r="N13" s="436" t="s">
        <v>52</v>
      </c>
      <c r="O13" s="437">
        <v>6.0548639297485352</v>
      </c>
      <c r="P13" s="6"/>
    </row>
    <row r="14" spans="1:16" x14ac:dyDescent="0.25">
      <c r="A14" s="419" t="s">
        <v>184</v>
      </c>
      <c r="B14" s="434">
        <v>557.22024523579285</v>
      </c>
      <c r="C14" s="435">
        <v>5.6803294156011672</v>
      </c>
      <c r="D14" s="434">
        <v>562.52935058783987</v>
      </c>
      <c r="E14" s="435">
        <v>5.3990380236801645</v>
      </c>
      <c r="F14" s="434">
        <v>529.36385716791017</v>
      </c>
      <c r="G14" s="435">
        <v>4.1142034534224488</v>
      </c>
      <c r="H14" s="434">
        <v>532.90789637769683</v>
      </c>
      <c r="I14" s="435">
        <v>4.2539210695001071</v>
      </c>
      <c r="J14" s="145">
        <v>-27.856388092041016</v>
      </c>
      <c r="K14" s="436" t="s">
        <v>52</v>
      </c>
      <c r="L14" s="435">
        <v>7.7684240341186523</v>
      </c>
      <c r="M14" s="145">
        <v>-29.621454238891602</v>
      </c>
      <c r="N14" s="436" t="s">
        <v>52</v>
      </c>
      <c r="O14" s="437">
        <v>7.6420583724975586</v>
      </c>
      <c r="P14" s="6"/>
    </row>
    <row r="15" spans="1:16" x14ac:dyDescent="0.25">
      <c r="A15" s="419" t="s">
        <v>153</v>
      </c>
      <c r="B15" s="434">
        <v>465.23895315783233</v>
      </c>
      <c r="C15" s="435">
        <v>3.7390098832089307</v>
      </c>
      <c r="D15" s="434">
        <v>476.7966408304261</v>
      </c>
      <c r="E15" s="435">
        <v>4.4114776669733464</v>
      </c>
      <c r="F15" s="434">
        <v>459.92204182755722</v>
      </c>
      <c r="G15" s="435">
        <v>3.3595953633347375</v>
      </c>
      <c r="H15" s="434">
        <v>468.54350983166108</v>
      </c>
      <c r="I15" s="435">
        <v>3.0383326555548704</v>
      </c>
      <c r="J15" s="434">
        <v>-5.3169112205505371</v>
      </c>
      <c r="K15" s="436"/>
      <c r="L15" s="435">
        <v>6.0351200103759766</v>
      </c>
      <c r="M15" s="15">
        <v>-8.2531309127807617</v>
      </c>
      <c r="N15" s="27"/>
      <c r="O15" s="437">
        <v>6.3125429153442383</v>
      </c>
      <c r="P15" s="6"/>
    </row>
    <row r="16" spans="1:16" x14ac:dyDescent="0.25">
      <c r="A16" s="419" t="s">
        <v>189</v>
      </c>
      <c r="B16" s="434">
        <v>439.53018044936607</v>
      </c>
      <c r="C16" s="435">
        <v>1.6178123075794961</v>
      </c>
      <c r="D16" s="434">
        <v>439.85675463741364</v>
      </c>
      <c r="E16" s="435">
        <v>1.4927468228514986</v>
      </c>
      <c r="F16" s="434">
        <v>454.95996757633276</v>
      </c>
      <c r="G16" s="435">
        <v>1.6985382201403025</v>
      </c>
      <c r="H16" s="434">
        <v>446.56717816678884</v>
      </c>
      <c r="I16" s="435">
        <v>1.9439678431266219</v>
      </c>
      <c r="J16" s="145">
        <v>15.429786682128906</v>
      </c>
      <c r="K16" s="436" t="s">
        <v>53</v>
      </c>
      <c r="L16" s="435">
        <v>4.0814151763916016</v>
      </c>
      <c r="M16" s="15">
        <v>6.710423469543457</v>
      </c>
      <c r="N16" s="436"/>
      <c r="O16" s="437">
        <v>4.1428136825561523</v>
      </c>
      <c r="P16" s="6"/>
    </row>
    <row r="17" spans="1:16" x14ac:dyDescent="0.25">
      <c r="A17" s="419" t="s">
        <v>159</v>
      </c>
      <c r="B17" s="434">
        <v>492.90322183550927</v>
      </c>
      <c r="C17" s="435">
        <v>3.5709642270426443</v>
      </c>
      <c r="D17" s="434">
        <v>504.71009692227528</v>
      </c>
      <c r="E17" s="435">
        <v>3.7267442608541939</v>
      </c>
      <c r="F17" s="434">
        <v>497.67159461507646</v>
      </c>
      <c r="G17" s="435">
        <v>3.1667861934607702</v>
      </c>
      <c r="H17" s="434">
        <v>501.18653767431056</v>
      </c>
      <c r="I17" s="435">
        <v>2.9478758424282536</v>
      </c>
      <c r="J17" s="434">
        <v>4.7683730125427246</v>
      </c>
      <c r="K17" s="436"/>
      <c r="L17" s="435">
        <v>5.8254547119140625</v>
      </c>
      <c r="M17" s="15">
        <v>-3.5235593318939209</v>
      </c>
      <c r="N17" s="27"/>
      <c r="O17" s="437">
        <v>5.8081145286560059</v>
      </c>
      <c r="P17" s="6"/>
    </row>
    <row r="18" spans="1:16" x14ac:dyDescent="0.25">
      <c r="A18" s="419" t="s">
        <v>144</v>
      </c>
      <c r="B18" s="434">
        <v>493.02874077905147</v>
      </c>
      <c r="C18" s="435">
        <v>2.2824439545122819</v>
      </c>
      <c r="D18" s="434">
        <v>506.9532352083454</v>
      </c>
      <c r="E18" s="435">
        <v>2.8773802039132996</v>
      </c>
      <c r="F18" s="434">
        <v>507.45431058868365</v>
      </c>
      <c r="G18" s="435">
        <v>2.2727076902642263</v>
      </c>
      <c r="H18" s="434">
        <v>511.33892958982426</v>
      </c>
      <c r="I18" s="435">
        <v>2.2625210536091624</v>
      </c>
      <c r="J18" s="145">
        <v>14.425569534301758</v>
      </c>
      <c r="K18" s="436" t="s">
        <v>53</v>
      </c>
      <c r="L18" s="435">
        <v>4.6400809288024902</v>
      </c>
      <c r="M18" s="15">
        <v>4.3856945037841797</v>
      </c>
      <c r="N18" s="27"/>
      <c r="O18" s="437">
        <v>4.9551911354064941</v>
      </c>
      <c r="P18" s="6"/>
    </row>
    <row r="19" spans="1:16" x14ac:dyDescent="0.25">
      <c r="A19" s="419" t="s">
        <v>162</v>
      </c>
      <c r="B19" s="434">
        <v>517.92982955540322</v>
      </c>
      <c r="C19" s="435">
        <v>2.2092575720033438</v>
      </c>
      <c r="D19" s="434">
        <v>523.21421988532109</v>
      </c>
      <c r="E19" s="435">
        <v>2.5971953699120625</v>
      </c>
      <c r="F19" s="434">
        <v>519.18702686748702</v>
      </c>
      <c r="G19" s="435">
        <v>2.0246604854155974</v>
      </c>
      <c r="H19" s="434">
        <v>527.63801470825922</v>
      </c>
      <c r="I19" s="435">
        <v>2.234813613365493</v>
      </c>
      <c r="J19" s="434">
        <v>1.2571972608566284</v>
      </c>
      <c r="K19" s="436"/>
      <c r="L19" s="435">
        <v>4.4872784614562988</v>
      </c>
      <c r="M19" s="15">
        <v>4.4237947463989258</v>
      </c>
      <c r="N19" s="27"/>
      <c r="O19" s="437">
        <v>4.7849154472351074</v>
      </c>
      <c r="P19" s="6"/>
    </row>
    <row r="20" spans="1:16" x14ac:dyDescent="0.25">
      <c r="A20" s="419" t="s">
        <v>178</v>
      </c>
      <c r="B20" s="434">
        <v>520.18548064801223</v>
      </c>
      <c r="C20" s="435">
        <v>2.1590895490263784</v>
      </c>
      <c r="D20" s="434">
        <v>517.39088539918828</v>
      </c>
      <c r="E20" s="435">
        <v>2.6274872574372599</v>
      </c>
      <c r="F20" s="434">
        <v>510.40571203763039</v>
      </c>
      <c r="G20" s="435">
        <v>2.1746208663818103</v>
      </c>
      <c r="H20" s="434">
        <v>504.31243226208471</v>
      </c>
      <c r="I20" s="435">
        <v>2.5428400226643499</v>
      </c>
      <c r="J20" s="145">
        <v>-9.7797689437866211</v>
      </c>
      <c r="K20" s="436" t="s">
        <v>52</v>
      </c>
      <c r="L20" s="435">
        <v>4.5327963829040527</v>
      </c>
      <c r="M20" s="145">
        <v>-13.078453063964844</v>
      </c>
      <c r="N20" s="436" t="s">
        <v>52</v>
      </c>
      <c r="O20" s="437">
        <v>4.9523048400878906</v>
      </c>
      <c r="P20" s="6"/>
    </row>
    <row r="21" spans="1:16" x14ac:dyDescent="0.25">
      <c r="A21" s="419" t="s">
        <v>139</v>
      </c>
      <c r="B21" s="434">
        <v>490.85261798595042</v>
      </c>
      <c r="C21" s="435">
        <v>2.5490437864544315</v>
      </c>
      <c r="D21" s="434">
        <v>499.35475405802873</v>
      </c>
      <c r="E21" s="435">
        <v>3.4097177913867069</v>
      </c>
      <c r="F21" s="434">
        <v>492.18462275184385</v>
      </c>
      <c r="G21" s="435">
        <v>2.7659607514961144</v>
      </c>
      <c r="H21" s="434">
        <v>498.54484551185544</v>
      </c>
      <c r="I21" s="435">
        <v>2.6763130321918367</v>
      </c>
      <c r="J21" s="434">
        <v>1.3320047855377197</v>
      </c>
      <c r="K21" s="436"/>
      <c r="L21" s="435">
        <v>5.0302844047546387</v>
      </c>
      <c r="M21" s="15">
        <v>-0.80990856885910034</v>
      </c>
      <c r="N21" s="27"/>
      <c r="O21" s="437">
        <v>5.4721503257751465</v>
      </c>
      <c r="P21" s="6"/>
    </row>
    <row r="22" spans="1:16" x14ac:dyDescent="0.25">
      <c r="A22" s="419" t="s">
        <v>154</v>
      </c>
      <c r="B22" s="434">
        <v>506.62455406519314</v>
      </c>
      <c r="C22" s="435">
        <v>3.3747686817704814</v>
      </c>
      <c r="D22" s="434">
        <v>520.19010657037529</v>
      </c>
      <c r="E22" s="435">
        <v>3.0415220703328241</v>
      </c>
      <c r="F22" s="434">
        <v>496.24632135339016</v>
      </c>
      <c r="G22" s="435">
        <v>3.0613673726836668</v>
      </c>
      <c r="H22" s="434">
        <v>503.30791709699935</v>
      </c>
      <c r="I22" s="435">
        <v>2.9866893797472658</v>
      </c>
      <c r="J22" s="434">
        <v>-10.378232955932617</v>
      </c>
      <c r="K22" s="436"/>
      <c r="L22" s="435">
        <v>5.6494808197021484</v>
      </c>
      <c r="M22" s="145">
        <v>-16.88218879699707</v>
      </c>
      <c r="N22" s="436" t="s">
        <v>52</v>
      </c>
      <c r="O22" s="437">
        <v>5.4154195785522461</v>
      </c>
      <c r="P22" s="6"/>
    </row>
    <row r="23" spans="1:16" x14ac:dyDescent="0.25">
      <c r="A23" s="419" t="s">
        <v>185</v>
      </c>
      <c r="B23" s="434">
        <v>448.98441065182573</v>
      </c>
      <c r="C23" s="435">
        <v>2.6283051711132979</v>
      </c>
      <c r="D23" s="434">
        <v>457.03874512637526</v>
      </c>
      <c r="E23" s="435">
        <v>3.3132617476723207</v>
      </c>
      <c r="F23" s="434">
        <v>451.20688820072951</v>
      </c>
      <c r="G23" s="435">
        <v>3.1903302352891449</v>
      </c>
      <c r="H23" s="434">
        <v>451.52921782773478</v>
      </c>
      <c r="I23" s="435">
        <v>3.903026170156195</v>
      </c>
      <c r="J23" s="434">
        <v>2.2224774360656738</v>
      </c>
      <c r="K23" s="436"/>
      <c r="L23" s="435">
        <v>5.3143010139465332</v>
      </c>
      <c r="M23" s="15">
        <v>-5.5095272064208984</v>
      </c>
      <c r="N23" s="27"/>
      <c r="O23" s="437">
        <v>6.1128482818603516</v>
      </c>
      <c r="P23" s="6"/>
    </row>
    <row r="24" spans="1:16" x14ac:dyDescent="0.25">
      <c r="A24" s="419" t="s">
        <v>170</v>
      </c>
      <c r="B24" s="434">
        <v>552.9565375961555</v>
      </c>
      <c r="C24" s="435">
        <v>3.9445030753575536</v>
      </c>
      <c r="D24" s="434">
        <v>568.3776948016623</v>
      </c>
      <c r="E24" s="435">
        <v>4.550822814854274</v>
      </c>
      <c r="F24" s="434">
        <v>553.99691006351725</v>
      </c>
      <c r="G24" s="435">
        <v>3.3764342505439071</v>
      </c>
      <c r="H24" s="434">
        <v>548.45988210362884</v>
      </c>
      <c r="I24" s="435">
        <v>3.6314297906825472</v>
      </c>
      <c r="J24" s="434">
        <v>1.0403724908828735</v>
      </c>
      <c r="K24" s="436"/>
      <c r="L24" s="435">
        <v>6.1737356185913086</v>
      </c>
      <c r="M24" s="145">
        <v>-19.917812347412109</v>
      </c>
      <c r="N24" s="436" t="s">
        <v>52</v>
      </c>
      <c r="O24" s="437">
        <v>6.7121434211730957</v>
      </c>
      <c r="P24" s="6"/>
    </row>
    <row r="25" spans="1:16" x14ac:dyDescent="0.25">
      <c r="A25" s="419" t="s">
        <v>138</v>
      </c>
      <c r="B25" s="434">
        <v>472.66350776682032</v>
      </c>
      <c r="C25" s="435">
        <v>3.6366630089945189</v>
      </c>
      <c r="D25" s="434">
        <v>481.74905523464804</v>
      </c>
      <c r="E25" s="435">
        <v>3.7387247199499685</v>
      </c>
      <c r="F25" s="434">
        <v>476.71709401663077</v>
      </c>
      <c r="G25" s="435">
        <v>3.183902820689354</v>
      </c>
      <c r="H25" s="434">
        <v>485.53023617101081</v>
      </c>
      <c r="I25" s="435">
        <v>2.9770493932521473</v>
      </c>
      <c r="J25" s="434">
        <v>4.053586483001709</v>
      </c>
      <c r="K25" s="436"/>
      <c r="L25" s="435">
        <v>5.8752155303955078</v>
      </c>
      <c r="M25" s="15">
        <v>3.7811808586120605</v>
      </c>
      <c r="N25" s="27"/>
      <c r="O25" s="437">
        <v>5.8306503295898438</v>
      </c>
      <c r="P25" s="6"/>
    </row>
    <row r="26" spans="1:16" x14ac:dyDescent="0.25">
      <c r="A26" s="419" t="s">
        <v>160</v>
      </c>
      <c r="B26" s="434">
        <v>495.94691771277758</v>
      </c>
      <c r="C26" s="435">
        <v>2.296954512834505</v>
      </c>
      <c r="D26" s="434">
        <v>489.71998282729476</v>
      </c>
      <c r="E26" s="435">
        <v>2.2692363275231378</v>
      </c>
      <c r="F26" s="434">
        <v>500.06255045178364</v>
      </c>
      <c r="G26" s="435">
        <v>2.9023305233274534</v>
      </c>
      <c r="H26" s="434">
        <v>490.24793546601768</v>
      </c>
      <c r="I26" s="435">
        <v>2.4563084210636315</v>
      </c>
      <c r="J26" s="434">
        <v>4.1156325340270996</v>
      </c>
      <c r="K26" s="436"/>
      <c r="L26" s="435">
        <v>4.9854912757873535</v>
      </c>
      <c r="M26" s="15">
        <v>0.52795261144638062</v>
      </c>
      <c r="N26" s="27"/>
      <c r="O26" s="437">
        <v>4.7263607978820801</v>
      </c>
      <c r="P26" s="6"/>
    </row>
    <row r="27" spans="1:16" x14ac:dyDescent="0.25">
      <c r="A27" s="419" t="s">
        <v>146</v>
      </c>
      <c r="B27" s="434">
        <v>493.70474764337263</v>
      </c>
      <c r="C27" s="435">
        <v>2.6158517003214969</v>
      </c>
      <c r="D27" s="434">
        <v>509.03481835103935</v>
      </c>
      <c r="E27" s="435">
        <v>3.2528596368700571</v>
      </c>
      <c r="F27" s="434">
        <v>496.67617367190655</v>
      </c>
      <c r="G27" s="435">
        <v>2.6966325315916881</v>
      </c>
      <c r="H27" s="434">
        <v>502.62356861361224</v>
      </c>
      <c r="I27" s="435">
        <v>2.8741274927370406</v>
      </c>
      <c r="J27" s="434">
        <v>2.9714260101318359</v>
      </c>
      <c r="K27" s="436"/>
      <c r="L27" s="435">
        <v>5.0269379615783691</v>
      </c>
      <c r="M27" s="15">
        <v>-6.4112496376037598</v>
      </c>
      <c r="N27" s="27"/>
      <c r="O27" s="437">
        <v>5.4769797325134277</v>
      </c>
      <c r="P27" s="6"/>
    </row>
    <row r="28" spans="1:16" x14ac:dyDescent="0.25">
      <c r="A28" s="419" t="s">
        <v>149</v>
      </c>
      <c r="B28" s="434">
        <v>460.74924538441712</v>
      </c>
      <c r="C28" s="435">
        <v>3.4583174413612823</v>
      </c>
      <c r="D28" s="434">
        <v>472.3977694520795</v>
      </c>
      <c r="E28" s="435">
        <v>7.8202771479171584</v>
      </c>
      <c r="F28" s="434">
        <v>467.38636224644591</v>
      </c>
      <c r="G28" s="435">
        <v>3.5359481815524854</v>
      </c>
      <c r="H28" s="434">
        <v>458.19363528555778</v>
      </c>
      <c r="I28" s="435">
        <v>5.1971632732952528</v>
      </c>
      <c r="J28" s="434">
        <v>6.6371169090270996</v>
      </c>
      <c r="K28" s="436"/>
      <c r="L28" s="435">
        <v>5.9681229591369629</v>
      </c>
      <c r="M28" s="15">
        <v>-14.204133987426758</v>
      </c>
      <c r="N28" s="436"/>
      <c r="O28" s="437">
        <v>9.9660844802856445</v>
      </c>
      <c r="P28" s="6"/>
    </row>
    <row r="29" spans="1:16" x14ac:dyDescent="0.25">
      <c r="A29" s="419" t="s">
        <v>151</v>
      </c>
      <c r="B29" s="434">
        <v>475.79430625762228</v>
      </c>
      <c r="C29" s="435">
        <v>2.2121882937918018</v>
      </c>
      <c r="D29" s="434">
        <v>494.19943611574712</v>
      </c>
      <c r="E29" s="435">
        <v>2.4419839987563359</v>
      </c>
      <c r="F29" s="434">
        <v>478.54868299010525</v>
      </c>
      <c r="G29" s="435">
        <v>3.1292203552734787</v>
      </c>
      <c r="H29" s="434">
        <v>494.09067023188464</v>
      </c>
      <c r="I29" s="435">
        <v>3.3438372577976381</v>
      </c>
      <c r="J29" s="434">
        <v>2.7543766498565674</v>
      </c>
      <c r="K29" s="436"/>
      <c r="L29" s="435">
        <v>5.0834436416625977</v>
      </c>
      <c r="M29" s="15">
        <v>-0.10876588523387909</v>
      </c>
      <c r="N29" s="27"/>
      <c r="O29" s="437">
        <v>5.3197870254516602</v>
      </c>
      <c r="P29" s="6"/>
    </row>
    <row r="30" spans="1:16" x14ac:dyDescent="0.25">
      <c r="A30" s="419" t="s">
        <v>135</v>
      </c>
      <c r="B30" s="434">
        <v>527.01123308281535</v>
      </c>
      <c r="C30" s="435">
        <v>3.5875447469601509</v>
      </c>
      <c r="D30" s="434">
        <v>544.88443617287703</v>
      </c>
      <c r="E30" s="435">
        <v>4.6154553257863995</v>
      </c>
      <c r="F30" s="434">
        <v>522.03461753602573</v>
      </c>
      <c r="G30" s="435">
        <v>2.8618995691095854</v>
      </c>
      <c r="H30" s="434">
        <v>532.15610962717744</v>
      </c>
      <c r="I30" s="435">
        <v>3.4233274189966711</v>
      </c>
      <c r="J30" s="434">
        <v>-4.9766154289245605</v>
      </c>
      <c r="K30" s="436"/>
      <c r="L30" s="435">
        <v>5.675961971282959</v>
      </c>
      <c r="M30" s="15">
        <v>-12.728326797485352</v>
      </c>
      <c r="N30" s="27"/>
      <c r="O30" s="437">
        <v>6.6465930938720703</v>
      </c>
      <c r="P30" s="6"/>
    </row>
    <row r="31" spans="1:16" x14ac:dyDescent="0.25">
      <c r="A31" s="419" t="s">
        <v>137</v>
      </c>
      <c r="B31" s="434">
        <v>431.55743626150456</v>
      </c>
      <c r="C31" s="435">
        <v>3.3482222120749459</v>
      </c>
      <c r="D31" s="434">
        <v>432.0412026425272</v>
      </c>
      <c r="E31" s="435">
        <v>3.390380578334991</v>
      </c>
      <c r="F31" s="434">
        <v>422.48200286295071</v>
      </c>
      <c r="G31" s="435">
        <v>2.6479968499300024</v>
      </c>
      <c r="H31" s="434">
        <v>423.77393187276857</v>
      </c>
      <c r="I31" s="435">
        <v>2.0417966065691595</v>
      </c>
      <c r="J31" s="434">
        <v>-9.0754337310791016</v>
      </c>
      <c r="K31" s="436"/>
      <c r="L31" s="435">
        <v>5.4201550483703613</v>
      </c>
      <c r="M31" s="15">
        <v>-8.2672710418701172</v>
      </c>
      <c r="N31" s="27"/>
      <c r="O31" s="437">
        <v>5.1787271499633789</v>
      </c>
      <c r="P31" s="6"/>
    </row>
    <row r="32" spans="1:16" x14ac:dyDescent="0.25">
      <c r="A32" s="419" t="s">
        <v>167</v>
      </c>
      <c r="B32" s="434">
        <v>544.19312482820305</v>
      </c>
      <c r="C32" s="435">
        <v>5.128085844246228</v>
      </c>
      <c r="D32" s="434">
        <v>562.1139439488619</v>
      </c>
      <c r="E32" s="435">
        <v>5.8201984317138873</v>
      </c>
      <c r="F32" s="434">
        <v>523.81400456143911</v>
      </c>
      <c r="G32" s="435">
        <v>4.042859141199675</v>
      </c>
      <c r="H32" s="434">
        <v>527.85614749845638</v>
      </c>
      <c r="I32" s="435">
        <v>4.1215250498058893</v>
      </c>
      <c r="J32" s="145">
        <v>-20.379119873046875</v>
      </c>
      <c r="K32" s="436" t="s">
        <v>52</v>
      </c>
      <c r="L32" s="435">
        <v>7.3346829414367676</v>
      </c>
      <c r="M32" s="145">
        <v>-34.257797241210937</v>
      </c>
      <c r="N32" s="436" t="s">
        <v>52</v>
      </c>
      <c r="O32" s="437">
        <v>7.8751049041748047</v>
      </c>
      <c r="P32" s="6"/>
    </row>
    <row r="33" spans="1:16" x14ac:dyDescent="0.25">
      <c r="A33" s="419" t="s">
        <v>164</v>
      </c>
      <c r="B33" s="434">
        <v>492.52132207047811</v>
      </c>
      <c r="C33" s="435">
        <v>3.1792121869058327</v>
      </c>
      <c r="D33" s="434">
        <v>488.6554513455668</v>
      </c>
      <c r="E33" s="435">
        <v>3.3937714053607788</v>
      </c>
      <c r="F33" s="434">
        <v>492.79475392456374</v>
      </c>
      <c r="G33" s="435">
        <v>2.4573852768914102</v>
      </c>
      <c r="H33" s="434">
        <v>499.56300224991514</v>
      </c>
      <c r="I33" s="435">
        <v>2.2493871689135987</v>
      </c>
      <c r="J33" s="434">
        <v>0.27343186736106873</v>
      </c>
      <c r="K33" s="436"/>
      <c r="L33" s="435">
        <v>5.2251057624816895</v>
      </c>
      <c r="M33" s="145">
        <v>10.907550811767578</v>
      </c>
      <c r="N33" s="436" t="s">
        <v>53</v>
      </c>
      <c r="O33" s="437">
        <v>5.2662158012390137</v>
      </c>
      <c r="P33" s="6"/>
    </row>
    <row r="34" spans="1:16" x14ac:dyDescent="0.25">
      <c r="A34" s="419" t="s">
        <v>174</v>
      </c>
      <c r="B34" s="434">
        <v>478.73581617150279</v>
      </c>
      <c r="C34" s="435">
        <v>2.9666169200578762</v>
      </c>
      <c r="D34" s="434">
        <v>478.90941103018508</v>
      </c>
      <c r="E34" s="435">
        <v>2.8414135220656846</v>
      </c>
      <c r="F34" s="434">
        <v>482.45379907864901</v>
      </c>
      <c r="G34" s="435">
        <v>2.7000105818444746</v>
      </c>
      <c r="H34" s="434">
        <v>479.98268824868347</v>
      </c>
      <c r="I34" s="435">
        <v>2.4167097227845087</v>
      </c>
      <c r="J34" s="434">
        <v>3.7179830074310303</v>
      </c>
      <c r="K34" s="436"/>
      <c r="L34" s="435">
        <v>5.2198152542114258</v>
      </c>
      <c r="M34" s="15">
        <v>1.0732772350311279</v>
      </c>
      <c r="N34" s="27"/>
      <c r="O34" s="437">
        <v>5.0069665908813477</v>
      </c>
      <c r="P34" s="6"/>
    </row>
    <row r="35" spans="1:16" x14ac:dyDescent="0.25">
      <c r="A35" s="419" t="s">
        <v>186</v>
      </c>
      <c r="B35" s="434">
        <v>477.11683559497436</v>
      </c>
      <c r="C35" s="435">
        <v>1.4119672321517467</v>
      </c>
      <c r="D35" s="434">
        <v>502.19267254627943</v>
      </c>
      <c r="E35" s="435">
        <v>1.5330057865131568</v>
      </c>
      <c r="F35" s="434">
        <v>479.62447431912699</v>
      </c>
      <c r="G35" s="435">
        <v>1.6698499788281755</v>
      </c>
      <c r="H35" s="434">
        <v>487.11445061087966</v>
      </c>
      <c r="I35" s="435">
        <v>1.4801536373314659</v>
      </c>
      <c r="J35" s="434">
        <v>2.507638692855835</v>
      </c>
      <c r="K35" s="436"/>
      <c r="L35" s="435">
        <v>3.9921987056732178</v>
      </c>
      <c r="M35" s="145">
        <v>-15.078222274780273</v>
      </c>
      <c r="N35" s="436" t="s">
        <v>52</v>
      </c>
      <c r="O35" s="437">
        <v>3.9618885517120361</v>
      </c>
      <c r="P35" s="6"/>
    </row>
    <row r="36" spans="1:16" x14ac:dyDescent="0.25">
      <c r="A36" s="419" t="s">
        <v>142</v>
      </c>
      <c r="B36" s="434">
        <v>536.67492240604145</v>
      </c>
      <c r="C36" s="435">
        <v>1.2912375935478257</v>
      </c>
      <c r="D36" s="434">
        <v>539.52201854289285</v>
      </c>
      <c r="E36" s="435">
        <v>1.4233218604583362</v>
      </c>
      <c r="F36" s="434">
        <v>555.76726819554733</v>
      </c>
      <c r="G36" s="435">
        <v>2.2049646900173343</v>
      </c>
      <c r="H36" s="434">
        <v>559.52291461966536</v>
      </c>
      <c r="I36" s="435">
        <v>2.1669294961060226</v>
      </c>
      <c r="J36" s="145">
        <v>19.09234619140625</v>
      </c>
      <c r="K36" s="436" t="s">
        <v>53</v>
      </c>
      <c r="L36" s="435">
        <v>4.2053256034851074</v>
      </c>
      <c r="M36" s="145">
        <v>20.000896453857422</v>
      </c>
      <c r="N36" s="436" t="s">
        <v>53</v>
      </c>
      <c r="O36" s="437">
        <v>4.228123664855957</v>
      </c>
      <c r="P36" s="6"/>
    </row>
    <row r="37" spans="1:16" x14ac:dyDescent="0.25">
      <c r="A37" s="419" t="s">
        <v>145</v>
      </c>
      <c r="B37" s="434">
        <v>424.28696667572922</v>
      </c>
      <c r="C37" s="435">
        <v>3.6979613020934048</v>
      </c>
      <c r="D37" s="434">
        <v>416.48163398615748</v>
      </c>
      <c r="E37" s="435">
        <v>3.6924529739287175</v>
      </c>
      <c r="F37" s="434">
        <v>443.48121557479044</v>
      </c>
      <c r="G37" s="435">
        <v>3.2034547060374781</v>
      </c>
      <c r="H37" s="434">
        <v>436.76040085954293</v>
      </c>
      <c r="I37" s="435">
        <v>3.4663512639684591</v>
      </c>
      <c r="J37" s="145">
        <v>19.194248199462891</v>
      </c>
      <c r="K37" s="436" t="s">
        <v>53</v>
      </c>
      <c r="L37" s="435">
        <v>5.9239039421081543</v>
      </c>
      <c r="M37" s="145">
        <v>20.278766632080078</v>
      </c>
      <c r="N37" s="436" t="s">
        <v>53</v>
      </c>
      <c r="O37" s="437">
        <v>6.0667452812194824</v>
      </c>
      <c r="P37" s="6"/>
    </row>
    <row r="38" spans="1:16" x14ac:dyDescent="0.25">
      <c r="A38" s="419" t="s">
        <v>136</v>
      </c>
      <c r="B38" s="434">
        <v>406.42692215509891</v>
      </c>
      <c r="C38" s="435">
        <v>1.4278110239963444</v>
      </c>
      <c r="D38" s="434">
        <v>420.41066358124556</v>
      </c>
      <c r="E38" s="435">
        <v>1.5539643352690915</v>
      </c>
      <c r="F38" s="434">
        <v>403.16562910716885</v>
      </c>
      <c r="G38" s="435">
        <v>2.7443385680215409</v>
      </c>
      <c r="H38" s="434">
        <v>414.91780870693378</v>
      </c>
      <c r="I38" s="435">
        <v>2.8751979845029276</v>
      </c>
      <c r="J38" s="434">
        <v>-3.2612929344177246</v>
      </c>
      <c r="K38" s="436"/>
      <c r="L38" s="435">
        <v>4.5525422096252441</v>
      </c>
      <c r="M38" s="15">
        <v>-5.4928550720214844</v>
      </c>
      <c r="N38" s="27"/>
      <c r="O38" s="437">
        <v>4.6730256080627441</v>
      </c>
      <c r="P38" s="6"/>
    </row>
    <row r="39" spans="1:16" x14ac:dyDescent="0.25">
      <c r="A39" s="419" t="s">
        <v>134</v>
      </c>
      <c r="B39" s="434">
        <v>409.55601169069274</v>
      </c>
      <c r="C39" s="435">
        <v>1.6294570769657619</v>
      </c>
      <c r="D39" s="434">
        <v>409.69714265694256</v>
      </c>
      <c r="E39" s="435">
        <v>1.5594612685030311</v>
      </c>
      <c r="F39" s="434">
        <v>425.31608932274168</v>
      </c>
      <c r="G39" s="435">
        <v>2.1794714735411862</v>
      </c>
      <c r="H39" s="434">
        <v>433.55598087094097</v>
      </c>
      <c r="I39" s="435">
        <v>1.856415022590127</v>
      </c>
      <c r="J39" s="145">
        <v>15.760077476501465</v>
      </c>
      <c r="K39" s="436" t="s">
        <v>53</v>
      </c>
      <c r="L39" s="435">
        <v>4.3082275390625</v>
      </c>
      <c r="M39" s="145">
        <v>23.85883903503418</v>
      </c>
      <c r="N39" s="436" t="s">
        <v>53</v>
      </c>
      <c r="O39" s="437">
        <v>4.127202033996582</v>
      </c>
      <c r="P39" s="6"/>
    </row>
    <row r="40" spans="1:16" x14ac:dyDescent="0.25">
      <c r="A40" s="419" t="s">
        <v>173</v>
      </c>
      <c r="B40" s="434">
        <v>517.73779160428569</v>
      </c>
      <c r="C40" s="435">
        <v>3.9458353923214053</v>
      </c>
      <c r="D40" s="434">
        <v>527.96657612859406</v>
      </c>
      <c r="E40" s="435">
        <v>3.5602996532801128</v>
      </c>
      <c r="F40" s="434">
        <v>518.54757174996632</v>
      </c>
      <c r="G40" s="435">
        <v>2.6630953709104461</v>
      </c>
      <c r="H40" s="434">
        <v>519.91089465117273</v>
      </c>
      <c r="I40" s="435">
        <v>3.4980503716992786</v>
      </c>
      <c r="J40" s="434">
        <v>0.80978012084960938</v>
      </c>
      <c r="K40" s="436"/>
      <c r="L40" s="435">
        <v>5.8152637481689453</v>
      </c>
      <c r="M40" s="15">
        <v>-8.0556812286376953</v>
      </c>
      <c r="N40" s="27"/>
      <c r="O40" s="437">
        <v>6.0056381225585938</v>
      </c>
      <c r="P40" s="6"/>
    </row>
    <row r="41" spans="1:16" x14ac:dyDescent="0.25">
      <c r="A41" s="419" t="s">
        <v>169</v>
      </c>
      <c r="B41" s="434">
        <v>492.05707794812201</v>
      </c>
      <c r="C41" s="435">
        <v>2.9212334252274434</v>
      </c>
      <c r="D41" s="434">
        <v>507.11155452459565</v>
      </c>
      <c r="E41" s="435">
        <v>3.2052590808439447</v>
      </c>
      <c r="F41" s="434">
        <v>490.02152458156655</v>
      </c>
      <c r="G41" s="435">
        <v>2.2663359275826447</v>
      </c>
      <c r="H41" s="434">
        <v>498.88801733576787</v>
      </c>
      <c r="I41" s="435">
        <v>2.4847149091968181</v>
      </c>
      <c r="J41" s="434">
        <v>-2.0355534553527832</v>
      </c>
      <c r="K41" s="436"/>
      <c r="L41" s="435">
        <v>4.9825177192687988</v>
      </c>
      <c r="M41" s="15">
        <v>-8.2235374450683594</v>
      </c>
      <c r="N41" s="27"/>
      <c r="O41" s="437">
        <v>5.2538647651672363</v>
      </c>
      <c r="P41" s="6"/>
    </row>
    <row r="42" spans="1:16" x14ac:dyDescent="0.25">
      <c r="A42" s="419" t="s">
        <v>152</v>
      </c>
      <c r="B42" s="434">
        <v>488.2931983397649</v>
      </c>
      <c r="C42" s="435">
        <v>3.433465257440993</v>
      </c>
      <c r="D42" s="434">
        <v>490.39939756788795</v>
      </c>
      <c r="E42" s="435">
        <v>2.795815831865645</v>
      </c>
      <c r="F42" s="434">
        <v>504.50544303084553</v>
      </c>
      <c r="G42" s="435">
        <v>2.6179697555655994</v>
      </c>
      <c r="H42" s="434">
        <v>497.49850760786416</v>
      </c>
      <c r="I42" s="435">
        <v>2.537594854616267</v>
      </c>
      <c r="J42" s="145">
        <v>16.212244033813477</v>
      </c>
      <c r="K42" s="436" t="s">
        <v>53</v>
      </c>
      <c r="L42" s="435">
        <v>5.4587588310241699</v>
      </c>
      <c r="M42" s="15">
        <v>7.0991101264953613</v>
      </c>
      <c r="N42" s="27"/>
      <c r="O42" s="437">
        <v>5.0409893989562988</v>
      </c>
      <c r="P42" s="6"/>
    </row>
    <row r="43" spans="1:16" x14ac:dyDescent="0.25">
      <c r="A43" s="419" t="s">
        <v>179</v>
      </c>
      <c r="B43" s="434">
        <v>515.53258957856883</v>
      </c>
      <c r="C43" s="435">
        <v>3.7554423482293942</v>
      </c>
      <c r="D43" s="434">
        <v>519.56382747212558</v>
      </c>
      <c r="E43" s="435">
        <v>4.2504605731252996</v>
      </c>
      <c r="F43" s="434">
        <v>514.94847060430698</v>
      </c>
      <c r="G43" s="435">
        <v>3.1069043529569367</v>
      </c>
      <c r="H43" s="434">
        <v>516.3480433915629</v>
      </c>
      <c r="I43" s="435">
        <v>2.9154601814166261</v>
      </c>
      <c r="J43" s="434">
        <v>-0.58411896228790283</v>
      </c>
      <c r="K43" s="436"/>
      <c r="L43" s="435">
        <v>5.9086208343505859</v>
      </c>
      <c r="M43" s="15">
        <v>-3.2157840728759766</v>
      </c>
      <c r="N43" s="27"/>
      <c r="O43" s="437">
        <v>6.141817569732666</v>
      </c>
      <c r="P43" s="6"/>
    </row>
    <row r="44" spans="1:16" x14ac:dyDescent="0.25">
      <c r="A44" s="419" t="s">
        <v>180</v>
      </c>
      <c r="B44" s="434">
        <v>481.2957624979158</v>
      </c>
      <c r="C44" s="435">
        <v>3.9073361310253567</v>
      </c>
      <c r="D44" s="434">
        <v>492.70332684951592</v>
      </c>
      <c r="E44" s="435">
        <v>4.1053553727974093</v>
      </c>
      <c r="F44" s="434">
        <v>487.9130888362169</v>
      </c>
      <c r="G44" s="435">
        <v>3.1396285607123335</v>
      </c>
      <c r="H44" s="434">
        <v>496.93142419377631</v>
      </c>
      <c r="I44" s="435">
        <v>3.042143859916131</v>
      </c>
      <c r="J44" s="434">
        <v>6.6173262596130371</v>
      </c>
      <c r="K44" s="436"/>
      <c r="L44" s="435">
        <v>6.0233001708984375</v>
      </c>
      <c r="M44" s="15">
        <v>4.2280974388122559</v>
      </c>
      <c r="N44" s="27"/>
      <c r="O44" s="437">
        <v>6.1044397354125977</v>
      </c>
      <c r="P44" s="6"/>
    </row>
    <row r="45" spans="1:16" x14ac:dyDescent="0.25">
      <c r="A45" s="419" t="s">
        <v>150</v>
      </c>
      <c r="B45" s="434">
        <v>384.66451662324079</v>
      </c>
      <c r="C45" s="435">
        <v>0.93871325117111348</v>
      </c>
      <c r="D45" s="434">
        <v>368.74201734687591</v>
      </c>
      <c r="E45" s="435">
        <v>1.0841629685410878</v>
      </c>
      <c r="F45" s="434">
        <v>426.39581144303838</v>
      </c>
      <c r="G45" s="435">
        <v>1.546182617323147</v>
      </c>
      <c r="H45" s="434">
        <v>402.40974688085845</v>
      </c>
      <c r="I45" s="435">
        <v>1.4345584436796384</v>
      </c>
      <c r="J45" s="145">
        <v>41.731296539306641</v>
      </c>
      <c r="K45" s="436" t="s">
        <v>53</v>
      </c>
      <c r="L45" s="435">
        <v>3.7983500957489014</v>
      </c>
      <c r="M45" s="145">
        <v>33.667728424072266</v>
      </c>
      <c r="N45" s="436" t="s">
        <v>53</v>
      </c>
      <c r="O45" s="437">
        <v>3.7932791709899902</v>
      </c>
      <c r="P45" s="6"/>
    </row>
    <row r="46" spans="1:16" x14ac:dyDescent="0.25">
      <c r="A46" s="419" t="s">
        <v>157</v>
      </c>
      <c r="B46" s="434">
        <v>482.9443784011288</v>
      </c>
      <c r="C46" s="435">
        <v>3.0562936625473665</v>
      </c>
      <c r="D46" s="434">
        <v>481.39413289726991</v>
      </c>
      <c r="E46" s="435">
        <v>3.6940112781727525</v>
      </c>
      <c r="F46" s="434">
        <v>485.45708905324614</v>
      </c>
      <c r="G46" s="435">
        <v>3.0996141600108675</v>
      </c>
      <c r="H46" s="434">
        <v>490.15444832794969</v>
      </c>
      <c r="I46" s="435">
        <v>3.2240997512494749</v>
      </c>
      <c r="J46" s="434">
        <v>2.5127105712890625</v>
      </c>
      <c r="K46" s="436"/>
      <c r="L46" s="435">
        <v>5.4867238998413086</v>
      </c>
      <c r="M46" s="15">
        <v>8.7603158950805664</v>
      </c>
      <c r="N46" s="27"/>
      <c r="O46" s="437">
        <v>5.9326333999633789</v>
      </c>
      <c r="P46" s="6"/>
    </row>
    <row r="47" spans="1:16" x14ac:dyDescent="0.25">
      <c r="A47" s="419" t="s">
        <v>141</v>
      </c>
      <c r="B47" s="434">
        <v>444.30387316022336</v>
      </c>
      <c r="C47" s="435">
        <v>3.6958964872999114</v>
      </c>
      <c r="D47" s="434">
        <v>453.45671256226865</v>
      </c>
      <c r="E47" s="435">
        <v>4.1407611150646195</v>
      </c>
      <c r="F47" s="434">
        <v>446.80273225937975</v>
      </c>
      <c r="G47" s="435">
        <v>3.436352683250266</v>
      </c>
      <c r="H47" s="434">
        <v>449.70825229995091</v>
      </c>
      <c r="I47" s="435">
        <v>3.93884122735723</v>
      </c>
      <c r="J47" s="434">
        <v>2.498859167098999</v>
      </c>
      <c r="K47" s="436"/>
      <c r="L47" s="435">
        <v>6.0517578125</v>
      </c>
      <c r="M47" s="15">
        <v>-3.7484602928161621</v>
      </c>
      <c r="N47" s="27"/>
      <c r="O47" s="437">
        <v>6.6193633079528809</v>
      </c>
      <c r="P47" s="6"/>
    </row>
    <row r="48" spans="1:16" x14ac:dyDescent="0.25">
      <c r="A48" s="419" t="s">
        <v>166</v>
      </c>
      <c r="B48" s="434">
        <v>575.14156282834711</v>
      </c>
      <c r="C48" s="435">
        <v>1.784377053927809</v>
      </c>
      <c r="D48" s="434">
        <v>571.86368663506369</v>
      </c>
      <c r="E48" s="435">
        <v>1.8716116359474413</v>
      </c>
      <c r="F48" s="434">
        <v>566.89361883655704</v>
      </c>
      <c r="G48" s="435">
        <v>2.3157878993352643</v>
      </c>
      <c r="H48" s="434">
        <v>571.04148002256215</v>
      </c>
      <c r="I48" s="435">
        <v>1.5771492554905076</v>
      </c>
      <c r="J48" s="434">
        <v>-8.2479438781738281</v>
      </c>
      <c r="K48" s="436"/>
      <c r="L48" s="435">
        <v>4.4387469291687012</v>
      </c>
      <c r="M48" s="15">
        <v>-0.82220661640167236</v>
      </c>
      <c r="N48" s="27"/>
      <c r="O48" s="437">
        <v>4.1407642364501953</v>
      </c>
      <c r="P48" s="6"/>
    </row>
    <row r="49" spans="1:16" x14ac:dyDescent="0.25">
      <c r="A49" s="419" t="s">
        <v>182</v>
      </c>
      <c r="B49" s="434">
        <v>476.71164390795315</v>
      </c>
      <c r="C49" s="435">
        <v>4.0521894448019724</v>
      </c>
      <c r="D49" s="434">
        <v>486.13351172185889</v>
      </c>
      <c r="E49" s="435">
        <v>4.0921845532419914</v>
      </c>
      <c r="F49" s="434">
        <v>483.90195629023032</v>
      </c>
      <c r="G49" s="435">
        <v>3.2276136733056799</v>
      </c>
      <c r="H49" s="434">
        <v>488.45905828430023</v>
      </c>
      <c r="I49" s="435">
        <v>3.1563155471233726</v>
      </c>
      <c r="J49" s="434">
        <v>7.190312385559082</v>
      </c>
      <c r="K49" s="436"/>
      <c r="L49" s="435">
        <v>6.1638727188110352</v>
      </c>
      <c r="M49" s="15">
        <v>2.3255465030670166</v>
      </c>
      <c r="N49" s="436"/>
      <c r="O49" s="437">
        <v>6.1533651351928711</v>
      </c>
      <c r="P49" s="6"/>
    </row>
    <row r="50" spans="1:16" x14ac:dyDescent="0.25">
      <c r="A50" s="419" t="s">
        <v>148</v>
      </c>
      <c r="B50" s="434">
        <v>499.38732357613503</v>
      </c>
      <c r="C50" s="435">
        <v>1.9936625051377501</v>
      </c>
      <c r="D50" s="434">
        <v>502.74787671287896</v>
      </c>
      <c r="E50" s="435">
        <v>1.9832705860654685</v>
      </c>
      <c r="F50" s="434">
        <v>508.59019339351727</v>
      </c>
      <c r="G50" s="435">
        <v>1.8279203034178009</v>
      </c>
      <c r="H50" s="434">
        <v>509.19039256086819</v>
      </c>
      <c r="I50" s="435">
        <v>1.8799705714275066</v>
      </c>
      <c r="J50" s="145">
        <v>9.2028694152832031</v>
      </c>
      <c r="K50" s="436" t="s">
        <v>53</v>
      </c>
      <c r="L50" s="435">
        <v>4.2978577613830566</v>
      </c>
      <c r="M50" s="15">
        <v>6.4425158500671387</v>
      </c>
      <c r="N50" s="27"/>
      <c r="O50" s="437">
        <v>4.3154664039611816</v>
      </c>
      <c r="P50" s="6"/>
    </row>
    <row r="51" spans="1:16" x14ac:dyDescent="0.25">
      <c r="A51" s="419" t="s">
        <v>168</v>
      </c>
      <c r="B51" s="434">
        <v>475.96467468233152</v>
      </c>
      <c r="C51" s="435">
        <v>1.9704534095728112</v>
      </c>
      <c r="D51" s="434">
        <v>492.42239224158203</v>
      </c>
      <c r="E51" s="435">
        <v>2.4216587393467877</v>
      </c>
      <c r="F51" s="434">
        <v>478.13591051717498</v>
      </c>
      <c r="G51" s="435">
        <v>1.4772340862575533</v>
      </c>
      <c r="H51" s="434">
        <v>484.56819521404833</v>
      </c>
      <c r="I51" s="435">
        <v>2.0625830941496237</v>
      </c>
      <c r="J51" s="434">
        <v>2.1712357997894287</v>
      </c>
      <c r="K51" s="436"/>
      <c r="L51" s="435">
        <v>4.1497597694396973</v>
      </c>
      <c r="M51" s="15">
        <v>-7.8541970252990723</v>
      </c>
      <c r="N51" s="436"/>
      <c r="O51" s="437">
        <v>4.6124048233032227</v>
      </c>
      <c r="P51" s="6"/>
    </row>
    <row r="52" spans="1:16" x14ac:dyDescent="0.25">
      <c r="A52" s="419" t="s">
        <v>163</v>
      </c>
      <c r="B52" s="434">
        <v>479.62896482248971</v>
      </c>
      <c r="C52" s="435">
        <v>2.4092367052982469</v>
      </c>
      <c r="D52" s="434">
        <v>476.91649432729184</v>
      </c>
      <c r="E52" s="435">
        <v>2.968832546835122</v>
      </c>
      <c r="F52" s="434">
        <v>503.01281406083046</v>
      </c>
      <c r="G52" s="435">
        <v>3.0630253820012094</v>
      </c>
      <c r="H52" s="434">
        <v>501.76316599671122</v>
      </c>
      <c r="I52" s="435">
        <v>3.0617143224258192</v>
      </c>
      <c r="J52" s="145">
        <v>23.38385009765625</v>
      </c>
      <c r="K52" s="436" t="s">
        <v>53</v>
      </c>
      <c r="L52" s="435">
        <v>5.1324601173400879</v>
      </c>
      <c r="M52" s="145">
        <v>24.846672058105469</v>
      </c>
      <c r="N52" s="436" t="s">
        <v>53</v>
      </c>
      <c r="O52" s="437">
        <v>5.4169788360595703</v>
      </c>
      <c r="P52" s="6"/>
    </row>
    <row r="53" spans="1:16" x14ac:dyDescent="0.25">
      <c r="A53" s="419" t="s">
        <v>165</v>
      </c>
      <c r="B53" s="434">
        <v>524.47271789484842</v>
      </c>
      <c r="C53" s="435">
        <v>3.1052041609013998</v>
      </c>
      <c r="D53" s="434">
        <v>537.36877775993935</v>
      </c>
      <c r="E53" s="435">
        <v>3.5136863526878761</v>
      </c>
      <c r="F53" s="434">
        <v>511.59641330034106</v>
      </c>
      <c r="G53" s="435">
        <v>3.5402979583928298</v>
      </c>
      <c r="H53" s="434">
        <v>518.65813856074715</v>
      </c>
      <c r="I53" s="435">
        <v>2.9716257555292196</v>
      </c>
      <c r="J53" s="145">
        <v>-12.876304626464844</v>
      </c>
      <c r="K53" s="436" t="s">
        <v>52</v>
      </c>
      <c r="L53" s="435">
        <v>5.7733526229858398</v>
      </c>
      <c r="M53" s="145">
        <v>-18.710639953613281</v>
      </c>
      <c r="N53" s="436" t="s">
        <v>52</v>
      </c>
      <c r="O53" s="437">
        <v>5.6861367225646973</v>
      </c>
      <c r="P53" s="6"/>
    </row>
    <row r="54" spans="1:16" x14ac:dyDescent="0.25">
      <c r="A54" s="419" t="s">
        <v>176</v>
      </c>
      <c r="B54" s="434">
        <v>432.7173802066481</v>
      </c>
      <c r="C54" s="435">
        <v>4.0692984926965368</v>
      </c>
      <c r="D54" s="434">
        <v>419.13366078411173</v>
      </c>
      <c r="E54" s="435">
        <v>3.6141480836635429</v>
      </c>
      <c r="F54" s="434">
        <v>426.03121843440806</v>
      </c>
      <c r="G54" s="435">
        <v>3.6969646113568602</v>
      </c>
      <c r="H54" s="434">
        <v>410.06018087329795</v>
      </c>
      <c r="I54" s="435">
        <v>4.9386519892729517</v>
      </c>
      <c r="J54" s="434">
        <v>-6.686161994934082</v>
      </c>
      <c r="K54" s="436"/>
      <c r="L54" s="435">
        <v>6.4329104423522949</v>
      </c>
      <c r="M54" s="15">
        <v>-9.0734796524047852</v>
      </c>
      <c r="N54" s="27"/>
      <c r="O54" s="437">
        <v>6.9719400405883789</v>
      </c>
      <c r="P54" s="6"/>
    </row>
    <row r="55" spans="1:16" x14ac:dyDescent="0.25">
      <c r="A55" s="419" t="s">
        <v>172</v>
      </c>
      <c r="B55" s="434">
        <v>443.94787051750882</v>
      </c>
      <c r="C55" s="435">
        <v>5.6584443583308301</v>
      </c>
      <c r="D55" s="434">
        <v>451.93374126390756</v>
      </c>
      <c r="E55" s="435">
        <v>5.1060130602340719</v>
      </c>
      <c r="F55" s="434">
        <v>451.01509644049469</v>
      </c>
      <c r="G55" s="435">
        <v>2.8728460464560994</v>
      </c>
      <c r="H55" s="434">
        <v>455.95795300530881</v>
      </c>
      <c r="I55" s="435">
        <v>3.1593023775884892</v>
      </c>
      <c r="J55" s="434">
        <v>7.0672259330749512</v>
      </c>
      <c r="K55" s="436"/>
      <c r="L55" s="435">
        <v>7.1712508201599121</v>
      </c>
      <c r="M55" s="15">
        <v>4.0242118835449219</v>
      </c>
      <c r="N55" s="436"/>
      <c r="O55" s="437">
        <v>6.8708195686340332</v>
      </c>
      <c r="P55" s="6"/>
    </row>
    <row r="56" spans="1:16" x14ac:dyDescent="0.25">
      <c r="A56" s="419" t="s">
        <v>181</v>
      </c>
      <c r="B56" s="434">
        <v>436.39846567294694</v>
      </c>
      <c r="C56" s="435">
        <v>3.0217858505612822</v>
      </c>
      <c r="D56" s="434">
        <v>431.51291259058644</v>
      </c>
      <c r="E56" s="435">
        <v>3.7788834915535232</v>
      </c>
      <c r="F56" s="434">
        <v>439.3202695595208</v>
      </c>
      <c r="G56" s="435">
        <v>2.7792469382696154</v>
      </c>
      <c r="H56" s="434">
        <v>430.45342031396524</v>
      </c>
      <c r="I56" s="435">
        <v>2.3957449539749374</v>
      </c>
      <c r="J56" s="434">
        <v>2.9218039512634277</v>
      </c>
      <c r="K56" s="436"/>
      <c r="L56" s="435">
        <v>5.2925424575805664</v>
      </c>
      <c r="M56" s="15">
        <v>-1.0594922304153442</v>
      </c>
      <c r="N56" s="27"/>
      <c r="O56" s="437">
        <v>5.5834712982177734</v>
      </c>
      <c r="P56" s="6"/>
    </row>
    <row r="57" spans="1:16" x14ac:dyDescent="0.25">
      <c r="A57" s="419" t="s">
        <v>188</v>
      </c>
      <c r="B57" s="434">
        <v>487.81488891480325</v>
      </c>
      <c r="C57" s="435">
        <v>3.8372413937852357</v>
      </c>
      <c r="D57" s="434">
        <v>500.29493122131265</v>
      </c>
      <c r="E57" s="435">
        <v>4.1950802246158334</v>
      </c>
      <c r="F57" s="434">
        <v>495.85838050072965</v>
      </c>
      <c r="G57" s="435">
        <v>3.0282547425711388</v>
      </c>
      <c r="H57" s="434">
        <v>508.03409797130092</v>
      </c>
      <c r="I57" s="435">
        <v>3.2222435743072149</v>
      </c>
      <c r="J57" s="434">
        <v>8.0434913635253906</v>
      </c>
      <c r="K57" s="436"/>
      <c r="L57" s="435">
        <v>5.9203333854675293</v>
      </c>
      <c r="M57" s="15">
        <v>7.7391667366027832</v>
      </c>
      <c r="N57" s="436"/>
      <c r="O57" s="437">
        <v>6.2559695243835449</v>
      </c>
      <c r="P57" s="6"/>
    </row>
    <row r="58" spans="1:16" x14ac:dyDescent="0.25">
      <c r="A58" s="419" t="s">
        <v>143</v>
      </c>
      <c r="B58" s="434">
        <v>478.99532864136359</v>
      </c>
      <c r="C58" s="435">
        <v>3.9093981619908256</v>
      </c>
      <c r="D58" s="434">
        <v>483.64699069128011</v>
      </c>
      <c r="E58" s="435">
        <v>3.8107550983738361</v>
      </c>
      <c r="F58" s="434">
        <v>473.84621441491458</v>
      </c>
      <c r="G58" s="435">
        <v>3.3035388645901134</v>
      </c>
      <c r="H58" s="434">
        <v>482.4576904467641</v>
      </c>
      <c r="I58" s="435">
        <v>3.9040785797399975</v>
      </c>
      <c r="J58" s="434">
        <v>-5.1491141319274902</v>
      </c>
      <c r="K58" s="436"/>
      <c r="L58" s="435">
        <v>6.1116580963134766</v>
      </c>
      <c r="M58" s="15">
        <v>-1.1893002986907959</v>
      </c>
      <c r="N58" s="27"/>
      <c r="O58" s="437">
        <v>6.3968181610107422</v>
      </c>
      <c r="P58" s="6"/>
    </row>
    <row r="59" spans="1:16" s="6" customFormat="1" x14ac:dyDescent="0.25">
      <c r="A59" s="419" t="s">
        <v>183</v>
      </c>
      <c r="B59" s="434">
        <v>403.94562398060566</v>
      </c>
      <c r="C59" s="435">
        <v>2.8671671196134327</v>
      </c>
      <c r="D59" s="434">
        <v>415.35323429926666</v>
      </c>
      <c r="E59" s="435">
        <v>3.4941254813002858</v>
      </c>
      <c r="F59" s="434">
        <v>413.67341733225578</v>
      </c>
      <c r="G59" s="435">
        <v>2.9577671377671884</v>
      </c>
      <c r="H59" s="434">
        <v>422.00606266995487</v>
      </c>
      <c r="I59" s="435">
        <v>3.2772206663240531</v>
      </c>
      <c r="J59" s="434">
        <v>9.7277936935424805</v>
      </c>
      <c r="K59" s="436"/>
      <c r="L59" s="435">
        <v>5.3032665252685547</v>
      </c>
      <c r="M59" s="15">
        <v>6.6528282165527344</v>
      </c>
      <c r="N59" s="27"/>
      <c r="O59" s="437">
        <v>5.8399219512939453</v>
      </c>
    </row>
    <row r="60" spans="1:16" x14ac:dyDescent="0.25">
      <c r="A60" s="419" t="s">
        <v>265</v>
      </c>
      <c r="B60" s="434">
        <v>484.77846828540368</v>
      </c>
      <c r="C60" s="435">
        <v>0.5256780364093373</v>
      </c>
      <c r="D60" s="434">
        <v>495.03195683953601</v>
      </c>
      <c r="E60" s="435">
        <v>0.59618102380804161</v>
      </c>
      <c r="F60" s="434">
        <v>486.51137383555368</v>
      </c>
      <c r="G60" s="435">
        <v>0.47326947045123191</v>
      </c>
      <c r="H60" s="434">
        <v>491.49125283375241</v>
      </c>
      <c r="I60" s="435">
        <v>0.50291788397577919</v>
      </c>
      <c r="J60" s="434">
        <v>1.7329055070877075</v>
      </c>
      <c r="K60" s="436"/>
      <c r="L60" s="435">
        <v>3.4140770435333252</v>
      </c>
      <c r="M60" s="15">
        <v>-3.5407040119171143</v>
      </c>
      <c r="N60" s="27"/>
      <c r="O60" s="437">
        <v>3.4298627376556396</v>
      </c>
      <c r="P60" s="6"/>
    </row>
    <row r="61" spans="1:16" x14ac:dyDescent="0.25">
      <c r="A61" s="420" t="s">
        <v>266</v>
      </c>
      <c r="B61" s="438">
        <v>485.04019251053131</v>
      </c>
      <c r="C61" s="439">
        <v>0.51899703521942708</v>
      </c>
      <c r="D61" s="438">
        <v>495.61708864851869</v>
      </c>
      <c r="E61" s="439">
        <v>0.58937816945795984</v>
      </c>
      <c r="F61" s="438">
        <v>486.66514498259528</v>
      </c>
      <c r="G61" s="439">
        <v>0.47205813351543502</v>
      </c>
      <c r="H61" s="438">
        <v>491.8694234591203</v>
      </c>
      <c r="I61" s="439">
        <v>0.50066147355682311</v>
      </c>
      <c r="J61" s="438">
        <v>1.6249524354934692</v>
      </c>
      <c r="K61" s="440"/>
      <c r="L61" s="439">
        <v>3.4128868579864502</v>
      </c>
      <c r="M61" s="42">
        <v>-3.7476651668548584</v>
      </c>
      <c r="N61" s="53"/>
      <c r="O61" s="441">
        <v>3.4283566474914551</v>
      </c>
      <c r="P61" s="6"/>
    </row>
    <row r="62" spans="1:16" ht="6.75" customHeight="1" x14ac:dyDescent="0.25">
      <c r="A62" s="6"/>
      <c r="B62" s="6"/>
      <c r="C62" s="6"/>
      <c r="D62" s="6"/>
      <c r="E62" s="6"/>
      <c r="F62" s="6"/>
      <c r="G62" s="6"/>
      <c r="H62" s="6"/>
      <c r="I62" s="6"/>
      <c r="J62" s="6"/>
      <c r="K62" s="6"/>
      <c r="L62" s="6"/>
      <c r="M62" s="6"/>
      <c r="N62" s="6"/>
      <c r="O62" s="6"/>
      <c r="P62" s="6"/>
    </row>
    <row r="63" spans="1:16" x14ac:dyDescent="0.25">
      <c r="A63" s="116" t="s">
        <v>330</v>
      </c>
      <c r="B63" s="6"/>
      <c r="C63" s="6"/>
      <c r="D63" s="6"/>
      <c r="E63" s="6"/>
      <c r="F63" s="6"/>
      <c r="G63" s="6"/>
      <c r="H63" s="6"/>
      <c r="I63" s="6"/>
      <c r="J63" s="6"/>
      <c r="K63" s="6"/>
      <c r="L63" s="6"/>
      <c r="M63" s="6"/>
      <c r="N63" s="6"/>
      <c r="O63" s="6"/>
      <c r="P63" s="6"/>
    </row>
    <row r="64" spans="1:16" x14ac:dyDescent="0.25">
      <c r="A64" s="140" t="s">
        <v>278</v>
      </c>
      <c r="B64" s="6"/>
      <c r="C64" s="6"/>
      <c r="D64" s="6"/>
      <c r="E64" s="6"/>
      <c r="F64" s="6"/>
      <c r="G64" s="6"/>
      <c r="H64" s="6"/>
      <c r="I64" s="6"/>
      <c r="J64" s="6"/>
      <c r="K64" s="6"/>
      <c r="L64" s="6"/>
      <c r="M64" s="6"/>
      <c r="N64" s="6"/>
      <c r="O64" s="6"/>
      <c r="P64" s="6"/>
    </row>
  </sheetData>
  <sortState ref="A440:AM499">
    <sortCondition ref="A440:A499"/>
  </sortState>
  <mergeCells count="10">
    <mergeCell ref="A4:A6"/>
    <mergeCell ref="B4:E4"/>
    <mergeCell ref="F4:I4"/>
    <mergeCell ref="J4:O4"/>
    <mergeCell ref="B5:C5"/>
    <mergeCell ref="D5:E5"/>
    <mergeCell ref="F5:G5"/>
    <mergeCell ref="H5:I5"/>
    <mergeCell ref="J5:L5"/>
    <mergeCell ref="M5:O5"/>
  </mergeCells>
  <conditionalFormatting sqref="J58:J60">
    <cfRule type="expression" dxfId="4" priority="5">
      <formula>ABS(J58/K58)&gt;1.96</formula>
    </cfRule>
  </conditionalFormatting>
  <conditionalFormatting sqref="M7:M57">
    <cfRule type="expression" dxfId="3" priority="4">
      <formula>ABS(M7/N7)&gt;1.96</formula>
    </cfRule>
  </conditionalFormatting>
  <conditionalFormatting sqref="M58">
    <cfRule type="expression" dxfId="2" priority="3">
      <formula>ABS(M58/N58)&gt;1.96</formula>
    </cfRule>
  </conditionalFormatting>
  <conditionalFormatting sqref="M59:M61">
    <cfRule type="expression" dxfId="1" priority="1">
      <formula>ABS(M59/N59)&gt;1.96</formula>
    </cfRule>
  </conditionalFormatting>
  <conditionalFormatting sqref="J7:J57 J61">
    <cfRule type="expression" dxfId="0" priority="8">
      <formula>ABS(J7/K7)&gt;1.96</formula>
    </cfRule>
  </conditionalFormatting>
  <hyperlinks>
    <hyperlink ref="A2" location="TOC!A1" display="Return to TOC"/>
  </hyperlinks>
  <pageMargins left="0.7" right="0.7" top="0.75" bottom="0.75"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election activeCell="A2" sqref="A2"/>
    </sheetView>
  </sheetViews>
  <sheetFormatPr defaultRowHeight="15" x14ac:dyDescent="0.25"/>
  <sheetData>
    <row r="1" spans="1:14" s="3" customFormat="1" x14ac:dyDescent="0.25">
      <c r="A1" s="563" t="s">
        <v>405</v>
      </c>
      <c r="B1" s="558" t="s">
        <v>406</v>
      </c>
      <c r="C1" s="564"/>
    </row>
    <row r="2" spans="1:14" x14ac:dyDescent="0.25">
      <c r="A2" s="218" t="s">
        <v>285</v>
      </c>
    </row>
    <row r="3" spans="1:14" x14ac:dyDescent="0.25">
      <c r="A3" s="6"/>
      <c r="B3" s="6"/>
      <c r="C3" s="6"/>
      <c r="D3" s="6"/>
      <c r="E3" s="6"/>
      <c r="F3" s="6"/>
      <c r="G3" s="6"/>
      <c r="H3" s="6"/>
      <c r="I3" s="6"/>
      <c r="J3" s="6"/>
      <c r="K3" s="6"/>
      <c r="L3" s="6"/>
      <c r="M3" s="6"/>
      <c r="N3" s="6"/>
    </row>
    <row r="4" spans="1:14" x14ac:dyDescent="0.25">
      <c r="A4" s="617" t="s">
        <v>30</v>
      </c>
      <c r="B4" s="607" t="s">
        <v>12</v>
      </c>
      <c r="C4" s="608"/>
      <c r="D4" s="611" t="s">
        <v>13</v>
      </c>
      <c r="E4" s="611"/>
      <c r="F4" s="607" t="s">
        <v>14</v>
      </c>
      <c r="G4" s="608"/>
      <c r="H4" s="611" t="s">
        <v>15</v>
      </c>
      <c r="I4" s="611"/>
      <c r="J4" s="607" t="s">
        <v>16</v>
      </c>
      <c r="K4" s="608"/>
      <c r="L4" s="607" t="s">
        <v>17</v>
      </c>
      <c r="M4" s="608"/>
      <c r="N4" s="6"/>
    </row>
    <row r="5" spans="1:14" x14ac:dyDescent="0.25">
      <c r="A5" s="619"/>
      <c r="B5" s="131" t="s">
        <v>19</v>
      </c>
      <c r="C5" s="356" t="s">
        <v>20</v>
      </c>
      <c r="D5" s="132" t="s">
        <v>19</v>
      </c>
      <c r="E5" s="132" t="s">
        <v>20</v>
      </c>
      <c r="F5" s="131" t="s">
        <v>19</v>
      </c>
      <c r="G5" s="356" t="s">
        <v>20</v>
      </c>
      <c r="H5" s="132" t="s">
        <v>19</v>
      </c>
      <c r="I5" s="132" t="s">
        <v>20</v>
      </c>
      <c r="J5" s="131" t="s">
        <v>19</v>
      </c>
      <c r="K5" s="356" t="s">
        <v>20</v>
      </c>
      <c r="L5" s="131" t="s">
        <v>19</v>
      </c>
      <c r="M5" s="356" t="s">
        <v>20</v>
      </c>
      <c r="N5" s="6"/>
    </row>
    <row r="6" spans="1:14" x14ac:dyDescent="0.25">
      <c r="A6" s="21" t="s">
        <v>28</v>
      </c>
      <c r="B6" s="248">
        <v>66.807438181316414</v>
      </c>
      <c r="C6" s="346">
        <v>1.2667727395178685</v>
      </c>
      <c r="D6" s="347">
        <v>64.279275936144671</v>
      </c>
      <c r="E6" s="348">
        <v>1.1498010455305343</v>
      </c>
      <c r="F6" s="248">
        <v>62.298866536026502</v>
      </c>
      <c r="G6" s="346">
        <v>1.2112923187840114</v>
      </c>
      <c r="H6" s="347">
        <v>56.494491675529332</v>
      </c>
      <c r="I6" s="348">
        <v>1.0259910365263996</v>
      </c>
      <c r="J6" s="248">
        <v>54.361597477463043</v>
      </c>
      <c r="K6" s="346">
        <v>1.1803308554220038</v>
      </c>
      <c r="L6" s="248">
        <v>52.867990246994097</v>
      </c>
      <c r="M6" s="346">
        <v>1.1799418401777939</v>
      </c>
      <c r="N6" s="6"/>
    </row>
    <row r="7" spans="1:14" x14ac:dyDescent="0.25">
      <c r="A7" s="350" t="s">
        <v>29</v>
      </c>
      <c r="B7" s="254">
        <v>67.310278656614898</v>
      </c>
      <c r="C7" s="351">
        <v>1.189346108259943</v>
      </c>
      <c r="D7" s="352">
        <v>68.622621942501652</v>
      </c>
      <c r="E7" s="353">
        <v>1.1668289278007886</v>
      </c>
      <c r="F7" s="254">
        <v>65.516114711060709</v>
      </c>
      <c r="G7" s="351">
        <v>1.1985488062156793</v>
      </c>
      <c r="H7" s="352">
        <v>60.19991343195835</v>
      </c>
      <c r="I7" s="353">
        <v>1.0472807215685291</v>
      </c>
      <c r="J7" s="254">
        <v>56.413901508443317</v>
      </c>
      <c r="K7" s="351">
        <v>1.0974159431276649</v>
      </c>
      <c r="L7" s="254">
        <v>55.469480678935895</v>
      </c>
      <c r="M7" s="351">
        <v>1.0088878398358563</v>
      </c>
      <c r="N7" s="6"/>
    </row>
    <row r="8" spans="1:14" s="17" customFormat="1" x14ac:dyDescent="0.25">
      <c r="A8" s="25"/>
      <c r="B8" s="29"/>
      <c r="C8" s="30"/>
      <c r="D8" s="29"/>
      <c r="E8" s="30"/>
      <c r="F8" s="29"/>
      <c r="G8" s="30"/>
      <c r="H8" s="29"/>
      <c r="I8" s="30"/>
      <c r="J8" s="31"/>
      <c r="K8" s="32"/>
      <c r="L8" s="29"/>
      <c r="M8" s="30"/>
      <c r="N8" s="1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2" sqref="A2"/>
    </sheetView>
  </sheetViews>
  <sheetFormatPr defaultRowHeight="15" x14ac:dyDescent="0.25"/>
  <cols>
    <col min="1" max="1" width="14.28515625" customWidth="1"/>
  </cols>
  <sheetData>
    <row r="1" spans="1:15" s="3" customFormat="1" x14ac:dyDescent="0.25">
      <c r="A1" s="563" t="s">
        <v>407</v>
      </c>
      <c r="B1" s="558" t="s">
        <v>408</v>
      </c>
      <c r="C1" s="564"/>
    </row>
    <row r="2" spans="1:15" x14ac:dyDescent="0.25">
      <c r="A2" s="218" t="s">
        <v>285</v>
      </c>
    </row>
    <row r="3" spans="1:15" x14ac:dyDescent="0.25">
      <c r="A3" s="6"/>
      <c r="B3" s="6"/>
      <c r="C3" s="6"/>
      <c r="D3" s="6"/>
      <c r="E3" s="6"/>
      <c r="F3" s="6"/>
      <c r="G3" s="6"/>
      <c r="H3" s="6"/>
      <c r="I3" s="6"/>
      <c r="J3" s="6"/>
      <c r="K3" s="6"/>
      <c r="L3" s="6"/>
      <c r="M3" s="6"/>
      <c r="N3" s="6"/>
      <c r="O3" s="6"/>
    </row>
    <row r="4" spans="1:15" ht="15" customHeight="1" x14ac:dyDescent="0.25">
      <c r="A4" s="609" t="s">
        <v>65</v>
      </c>
      <c r="B4" s="609" t="s">
        <v>30</v>
      </c>
      <c r="C4" s="607" t="s">
        <v>12</v>
      </c>
      <c r="D4" s="608"/>
      <c r="E4" s="611" t="s">
        <v>13</v>
      </c>
      <c r="F4" s="611"/>
      <c r="G4" s="607" t="s">
        <v>14</v>
      </c>
      <c r="H4" s="608"/>
      <c r="I4" s="611" t="s">
        <v>15</v>
      </c>
      <c r="J4" s="611"/>
      <c r="K4" s="607" t="s">
        <v>16</v>
      </c>
      <c r="L4" s="608"/>
      <c r="M4" s="607" t="s">
        <v>17</v>
      </c>
      <c r="N4" s="608"/>
      <c r="O4" s="6"/>
    </row>
    <row r="5" spans="1:15" x14ac:dyDescent="0.25">
      <c r="A5" s="610"/>
      <c r="B5" s="610"/>
      <c r="C5" s="131" t="s">
        <v>19</v>
      </c>
      <c r="D5" s="133" t="s">
        <v>20</v>
      </c>
      <c r="E5" s="132" t="s">
        <v>19</v>
      </c>
      <c r="F5" s="132" t="s">
        <v>20</v>
      </c>
      <c r="G5" s="131" t="s">
        <v>19</v>
      </c>
      <c r="H5" s="133" t="s">
        <v>20</v>
      </c>
      <c r="I5" s="132" t="s">
        <v>19</v>
      </c>
      <c r="J5" s="132" t="s">
        <v>20</v>
      </c>
      <c r="K5" s="131" t="s">
        <v>19</v>
      </c>
      <c r="L5" s="133" t="s">
        <v>20</v>
      </c>
      <c r="M5" s="131" t="s">
        <v>19</v>
      </c>
      <c r="N5" s="133" t="s">
        <v>20</v>
      </c>
      <c r="O5" s="6"/>
    </row>
    <row r="6" spans="1:15" x14ac:dyDescent="0.25">
      <c r="A6" s="446" t="s">
        <v>4</v>
      </c>
      <c r="B6" s="446" t="s">
        <v>28</v>
      </c>
      <c r="C6" s="248">
        <v>76.856249181953274</v>
      </c>
      <c r="D6" s="249">
        <v>4.2471745957946752</v>
      </c>
      <c r="E6" s="252">
        <v>71.391276779374977</v>
      </c>
      <c r="F6" s="253">
        <v>3.1672629505313172</v>
      </c>
      <c r="G6" s="248">
        <v>69.759704764825102</v>
      </c>
      <c r="H6" s="249">
        <v>3.6117274974258096</v>
      </c>
      <c r="I6" s="252">
        <v>64.926100214597142</v>
      </c>
      <c r="J6" s="253">
        <v>2.8159758433605311</v>
      </c>
      <c r="K6" s="248">
        <v>61.146808611890187</v>
      </c>
      <c r="L6" s="249">
        <v>2.7883028159947401</v>
      </c>
      <c r="M6" s="250">
        <v>66.465940964369068</v>
      </c>
      <c r="N6" s="251">
        <v>3.1290360101496599</v>
      </c>
      <c r="O6" s="6"/>
    </row>
    <row r="7" spans="1:15" x14ac:dyDescent="0.25">
      <c r="A7" s="446"/>
      <c r="B7" s="446" t="s">
        <v>29</v>
      </c>
      <c r="C7" s="248">
        <v>75.166513883747754</v>
      </c>
      <c r="D7" s="249">
        <v>3.1018127772737034</v>
      </c>
      <c r="E7" s="252">
        <v>77.029724727483284</v>
      </c>
      <c r="F7" s="253">
        <v>3.4443529636172481</v>
      </c>
      <c r="G7" s="248">
        <v>68.352695728790238</v>
      </c>
      <c r="H7" s="249">
        <v>3.563560564162195</v>
      </c>
      <c r="I7" s="252">
        <v>64.513059682506395</v>
      </c>
      <c r="J7" s="253">
        <v>2.4594755391971983</v>
      </c>
      <c r="K7" s="248">
        <v>61.427618111905772</v>
      </c>
      <c r="L7" s="249">
        <v>2.9677667974152877</v>
      </c>
      <c r="M7" s="250">
        <v>65.760736647671266</v>
      </c>
      <c r="N7" s="251">
        <v>3.1229077320496073</v>
      </c>
      <c r="O7" s="6"/>
    </row>
    <row r="8" spans="1:15" x14ac:dyDescent="0.25">
      <c r="A8" s="463" t="s">
        <v>5</v>
      </c>
      <c r="B8" s="463" t="s">
        <v>28</v>
      </c>
      <c r="C8" s="242">
        <v>66.928758288401184</v>
      </c>
      <c r="D8" s="243">
        <v>2.0963591222865485</v>
      </c>
      <c r="E8" s="246">
        <v>66.604948224641817</v>
      </c>
      <c r="F8" s="247">
        <v>2.1744811400931781</v>
      </c>
      <c r="G8" s="242">
        <v>62.285931038525248</v>
      </c>
      <c r="H8" s="243">
        <v>2.0381247059223564</v>
      </c>
      <c r="I8" s="246">
        <v>59.223537052289132</v>
      </c>
      <c r="J8" s="247">
        <v>1.8450265717189902</v>
      </c>
      <c r="K8" s="242">
        <v>54.026212518941179</v>
      </c>
      <c r="L8" s="243">
        <v>1.9803874441661335</v>
      </c>
      <c r="M8" s="244">
        <v>51.044905935037569</v>
      </c>
      <c r="N8" s="245">
        <v>2.070031039446198</v>
      </c>
      <c r="O8" s="6"/>
    </row>
    <row r="9" spans="1:15" x14ac:dyDescent="0.25">
      <c r="A9" s="447"/>
      <c r="B9" s="447" t="s">
        <v>29</v>
      </c>
      <c r="C9" s="254">
        <v>66.473219708989191</v>
      </c>
      <c r="D9" s="255">
        <v>2.3011318450711915</v>
      </c>
      <c r="E9" s="258">
        <v>67.296091116411205</v>
      </c>
      <c r="F9" s="259">
        <v>2.4293444498831658</v>
      </c>
      <c r="G9" s="254">
        <v>63.747681161049812</v>
      </c>
      <c r="H9" s="255">
        <v>2.5963417373330495</v>
      </c>
      <c r="I9" s="258">
        <v>59.540200604961498</v>
      </c>
      <c r="J9" s="259">
        <v>2.0855688002490735</v>
      </c>
      <c r="K9" s="254">
        <v>55.598477239568368</v>
      </c>
      <c r="L9" s="255">
        <v>2.0731545099261663</v>
      </c>
      <c r="M9" s="256">
        <v>53.773614384668953</v>
      </c>
      <c r="N9" s="257">
        <v>2.0800085096651415</v>
      </c>
      <c r="O9" s="6"/>
    </row>
    <row r="10" spans="1:15" x14ac:dyDescent="0.25">
      <c r="A10" s="446" t="s">
        <v>6</v>
      </c>
      <c r="B10" s="446" t="s">
        <v>28</v>
      </c>
      <c r="C10" s="248">
        <v>60.074038649417822</v>
      </c>
      <c r="D10" s="249">
        <v>3.0321245795362604</v>
      </c>
      <c r="E10" s="252">
        <v>60.089323217493288</v>
      </c>
      <c r="F10" s="253">
        <v>2.6973045586447166</v>
      </c>
      <c r="G10" s="248">
        <v>60.107257312226047</v>
      </c>
      <c r="H10" s="249">
        <v>3.1065959582231151</v>
      </c>
      <c r="I10" s="252">
        <v>54.391514271951884</v>
      </c>
      <c r="J10" s="253">
        <v>2.1633077904063924</v>
      </c>
      <c r="K10" s="248">
        <v>55.359114438651773</v>
      </c>
      <c r="L10" s="249">
        <v>2.487099171570696</v>
      </c>
      <c r="M10" s="250">
        <v>54.458373984475358</v>
      </c>
      <c r="N10" s="251">
        <v>2.4027243047580469</v>
      </c>
      <c r="O10" s="6"/>
    </row>
    <row r="11" spans="1:15" x14ac:dyDescent="0.25">
      <c r="A11" s="446"/>
      <c r="B11" s="446" t="s">
        <v>29</v>
      </c>
      <c r="C11" s="248">
        <v>64.886757773175944</v>
      </c>
      <c r="D11" s="249">
        <v>2.7994636879494736</v>
      </c>
      <c r="E11" s="252">
        <v>67.574059258901912</v>
      </c>
      <c r="F11" s="253">
        <v>2.2638855939811315</v>
      </c>
      <c r="G11" s="248">
        <v>66.422485382603057</v>
      </c>
      <c r="H11" s="249">
        <v>2.7843609556765787</v>
      </c>
      <c r="I11" s="252">
        <v>60.938006302882329</v>
      </c>
      <c r="J11" s="253">
        <v>2.2287120093688104</v>
      </c>
      <c r="K11" s="248">
        <v>59.966430558179788</v>
      </c>
      <c r="L11" s="249">
        <v>2.0185179493967147</v>
      </c>
      <c r="M11" s="250">
        <v>58.384881192089289</v>
      </c>
      <c r="N11" s="251">
        <v>2.1600917532984218</v>
      </c>
      <c r="O11" s="6"/>
    </row>
    <row r="12" spans="1:15" x14ac:dyDescent="0.25">
      <c r="A12" s="463" t="s">
        <v>7</v>
      </c>
      <c r="B12" s="463" t="s">
        <v>28</v>
      </c>
      <c r="C12" s="242">
        <v>67.097852185580905</v>
      </c>
      <c r="D12" s="243">
        <v>3.4596186668674873</v>
      </c>
      <c r="E12" s="246">
        <v>64.20028104271465</v>
      </c>
      <c r="F12" s="247">
        <v>2.7777666668679757</v>
      </c>
      <c r="G12" s="242">
        <v>63.905591534667323</v>
      </c>
      <c r="H12" s="243">
        <v>3.0332671706410643</v>
      </c>
      <c r="I12" s="246">
        <v>57.181343094901344</v>
      </c>
      <c r="J12" s="247">
        <v>2.0195421909983762</v>
      </c>
      <c r="K12" s="242">
        <v>53.210381144874646</v>
      </c>
      <c r="L12" s="243">
        <v>2.4178490564304722</v>
      </c>
      <c r="M12" s="244">
        <v>53.135897632442166</v>
      </c>
      <c r="N12" s="245">
        <v>2.0792650174656533</v>
      </c>
      <c r="O12" s="6"/>
    </row>
    <row r="13" spans="1:15" x14ac:dyDescent="0.25">
      <c r="A13" s="447"/>
      <c r="B13" s="447" t="s">
        <v>29</v>
      </c>
      <c r="C13" s="254">
        <v>64.899104854271755</v>
      </c>
      <c r="D13" s="255">
        <v>3.1175671526687538</v>
      </c>
      <c r="E13" s="258">
        <v>69.09531140249095</v>
      </c>
      <c r="F13" s="259">
        <v>2.190351942055679</v>
      </c>
      <c r="G13" s="254">
        <v>66.265036775999988</v>
      </c>
      <c r="H13" s="255">
        <v>2.8597645142234551</v>
      </c>
      <c r="I13" s="258">
        <v>59.542208296306356</v>
      </c>
      <c r="J13" s="259">
        <v>1.9627861611411908</v>
      </c>
      <c r="K13" s="254">
        <v>52.335809518628274</v>
      </c>
      <c r="L13" s="255">
        <v>2.1769449499739344</v>
      </c>
      <c r="M13" s="256">
        <v>54.664976211169503</v>
      </c>
      <c r="N13" s="257">
        <v>2.0391730301842239</v>
      </c>
      <c r="O13" s="6"/>
    </row>
    <row r="14" spans="1:15" x14ac:dyDescent="0.25">
      <c r="A14" s="446" t="s">
        <v>8</v>
      </c>
      <c r="B14" s="446" t="s">
        <v>28</v>
      </c>
      <c r="C14" s="248">
        <v>72.325557367430889</v>
      </c>
      <c r="D14" s="249">
        <v>3.4712398871434265</v>
      </c>
      <c r="E14" s="252">
        <v>64.507170541596423</v>
      </c>
      <c r="F14" s="253">
        <v>2.7876886176678726</v>
      </c>
      <c r="G14" s="248">
        <v>60.153453098452715</v>
      </c>
      <c r="H14" s="249">
        <v>2.1078753134292709</v>
      </c>
      <c r="I14" s="252">
        <v>50.396475406962118</v>
      </c>
      <c r="J14" s="253">
        <v>2.3616748441613469</v>
      </c>
      <c r="K14" s="248">
        <v>51.370500463105415</v>
      </c>
      <c r="L14" s="249">
        <v>2.823432455448827</v>
      </c>
      <c r="M14" s="250">
        <v>49.155807520324217</v>
      </c>
      <c r="N14" s="251">
        <v>2.1660166886176908</v>
      </c>
      <c r="O14" s="6"/>
    </row>
    <row r="15" spans="1:15" x14ac:dyDescent="0.25">
      <c r="A15" s="446"/>
      <c r="B15" s="446" t="s">
        <v>29</v>
      </c>
      <c r="C15" s="248">
        <v>73.02430496586976</v>
      </c>
      <c r="D15" s="249">
        <v>2.9679677535210978</v>
      </c>
      <c r="E15" s="252">
        <v>70.082196090865935</v>
      </c>
      <c r="F15" s="253">
        <v>2.6741203051316811</v>
      </c>
      <c r="G15" s="248">
        <v>64.865957617909658</v>
      </c>
      <c r="H15" s="249">
        <v>2.8615549031898544</v>
      </c>
      <c r="I15" s="252">
        <v>55.235387873659988</v>
      </c>
      <c r="J15" s="253">
        <v>2.2345350372701516</v>
      </c>
      <c r="K15" s="248">
        <v>55.519605036257289</v>
      </c>
      <c r="L15" s="249">
        <v>2.6154441487968301</v>
      </c>
      <c r="M15" s="250">
        <v>51.477292938440904</v>
      </c>
      <c r="N15" s="251">
        <v>2.2249383649940366</v>
      </c>
      <c r="O15" s="6"/>
    </row>
    <row r="16" spans="1:15" x14ac:dyDescent="0.25">
      <c r="A16" s="463" t="s">
        <v>9</v>
      </c>
      <c r="B16" s="463" t="s">
        <v>28</v>
      </c>
      <c r="C16" s="242">
        <v>75.836397859651854</v>
      </c>
      <c r="D16" s="243">
        <v>2.0552782580060174</v>
      </c>
      <c r="E16" s="246">
        <v>68.159030719095909</v>
      </c>
      <c r="F16" s="247">
        <v>3.1704990749206949</v>
      </c>
      <c r="G16" s="242">
        <v>67.807391339236986</v>
      </c>
      <c r="H16" s="243">
        <v>3.3037956169537743</v>
      </c>
      <c r="I16" s="246">
        <v>58.465206367751726</v>
      </c>
      <c r="J16" s="247">
        <v>2.5422293812077128</v>
      </c>
      <c r="K16" s="242">
        <v>59.233869377678367</v>
      </c>
      <c r="L16" s="243">
        <v>2.4975670923851614</v>
      </c>
      <c r="M16" s="244">
        <v>57.663143628077897</v>
      </c>
      <c r="N16" s="245">
        <v>2.2011411428344658</v>
      </c>
      <c r="O16" s="6"/>
    </row>
    <row r="17" spans="1:15" x14ac:dyDescent="0.25">
      <c r="A17" s="447"/>
      <c r="B17" s="447" t="s">
        <v>29</v>
      </c>
      <c r="C17" s="254">
        <v>75.723285108866136</v>
      </c>
      <c r="D17" s="255">
        <v>2.471932115683404</v>
      </c>
      <c r="E17" s="258">
        <v>74.741872340495178</v>
      </c>
      <c r="F17" s="259">
        <v>3.5736694695655999</v>
      </c>
      <c r="G17" s="254">
        <v>70.716659485365582</v>
      </c>
      <c r="H17" s="255">
        <v>3.7029514534628607</v>
      </c>
      <c r="I17" s="258">
        <v>66.993773099470701</v>
      </c>
      <c r="J17" s="259">
        <v>2.4181299631927979</v>
      </c>
      <c r="K17" s="254">
        <v>60.816882390527248</v>
      </c>
      <c r="L17" s="255">
        <v>2.913712737440568</v>
      </c>
      <c r="M17" s="256">
        <v>58.474571369487727</v>
      </c>
      <c r="N17" s="257">
        <v>2.7075979635347664</v>
      </c>
      <c r="O17" s="6"/>
    </row>
    <row r="18" spans="1:15" x14ac:dyDescent="0.25">
      <c r="A18" s="446" t="s">
        <v>10</v>
      </c>
      <c r="B18" s="446" t="s">
        <v>28</v>
      </c>
      <c r="C18" s="248">
        <v>61.999308448430327</v>
      </c>
      <c r="D18" s="249">
        <v>4.7635372811966521</v>
      </c>
      <c r="E18" s="252">
        <v>55.065833221267802</v>
      </c>
      <c r="F18" s="253">
        <v>2.7825164753447007</v>
      </c>
      <c r="G18" s="248">
        <v>49.654314995831903</v>
      </c>
      <c r="H18" s="249">
        <v>4.0945361247056979</v>
      </c>
      <c r="I18" s="252">
        <v>45.815725918198339</v>
      </c>
      <c r="J18" s="253">
        <v>2.3375176033619387</v>
      </c>
      <c r="K18" s="248">
        <v>42.123125060492306</v>
      </c>
      <c r="L18" s="249">
        <v>3.1744954039240789</v>
      </c>
      <c r="M18" s="250">
        <v>38.316428299774017</v>
      </c>
      <c r="N18" s="251">
        <v>3.5191724315555097</v>
      </c>
      <c r="O18" s="6"/>
    </row>
    <row r="19" spans="1:15" x14ac:dyDescent="0.25">
      <c r="A19" s="446"/>
      <c r="B19" s="446" t="s">
        <v>29</v>
      </c>
      <c r="C19" s="248">
        <v>60.359584600026118</v>
      </c>
      <c r="D19" s="249">
        <v>4.5392920378472423</v>
      </c>
      <c r="E19" s="252">
        <v>61.766586098773381</v>
      </c>
      <c r="F19" s="253">
        <v>2.7158278094591686</v>
      </c>
      <c r="G19" s="248">
        <v>55.086609287934166</v>
      </c>
      <c r="H19" s="249">
        <v>3.3646398473753822</v>
      </c>
      <c r="I19" s="252">
        <v>50.141591940163103</v>
      </c>
      <c r="J19" s="253">
        <v>2.5412867249712754</v>
      </c>
      <c r="K19" s="248">
        <v>46.498799682697154</v>
      </c>
      <c r="L19" s="249">
        <v>3.346491551669514</v>
      </c>
      <c r="M19" s="250">
        <v>46.068941714814045</v>
      </c>
      <c r="N19" s="251">
        <v>3.1806170295167404</v>
      </c>
      <c r="O19" s="6"/>
    </row>
    <row r="20" spans="1:15" x14ac:dyDescent="0.25">
      <c r="A20" s="463" t="s">
        <v>11</v>
      </c>
      <c r="B20" s="463" t="s">
        <v>28</v>
      </c>
      <c r="C20" s="242">
        <v>58.426815231001832</v>
      </c>
      <c r="D20" s="243">
        <v>4.128042183823152</v>
      </c>
      <c r="E20" s="246">
        <v>49.799714552308167</v>
      </c>
      <c r="F20" s="247">
        <v>3.4888004391084713</v>
      </c>
      <c r="G20" s="242">
        <v>53.695269354839674</v>
      </c>
      <c r="H20" s="243">
        <v>3.9478243805549051</v>
      </c>
      <c r="I20" s="246">
        <v>35.940622322229203</v>
      </c>
      <c r="J20" s="247">
        <v>8.5762594520899764</v>
      </c>
      <c r="K20" s="242">
        <v>43.241363420703266</v>
      </c>
      <c r="L20" s="243">
        <v>4.4285295909200713</v>
      </c>
      <c r="M20" s="244">
        <v>44.008481202846284</v>
      </c>
      <c r="N20" s="245">
        <v>5.3435522448869257</v>
      </c>
      <c r="O20" s="6"/>
    </row>
    <row r="21" spans="1:15" x14ac:dyDescent="0.25">
      <c r="A21" s="447"/>
      <c r="B21" s="447" t="s">
        <v>29</v>
      </c>
      <c r="C21" s="254">
        <v>56.09201032334316</v>
      </c>
      <c r="D21" s="255">
        <v>3.6862617126883284</v>
      </c>
      <c r="E21" s="258">
        <v>53.050146595947808</v>
      </c>
      <c r="F21" s="259">
        <v>2.9393462640173551</v>
      </c>
      <c r="G21" s="254">
        <v>54.971577245029188</v>
      </c>
      <c r="H21" s="255">
        <v>2.7721916253830003</v>
      </c>
      <c r="I21" s="258">
        <v>46.912125871883617</v>
      </c>
      <c r="J21" s="259">
        <v>5.3108801840893607</v>
      </c>
      <c r="K21" s="254">
        <v>51.426262397679331</v>
      </c>
      <c r="L21" s="255">
        <v>4.5085177544918089</v>
      </c>
      <c r="M21" s="256">
        <v>41.102888046802526</v>
      </c>
      <c r="N21" s="257">
        <v>5.3489656628577027</v>
      </c>
      <c r="O21" s="6"/>
    </row>
    <row r="22" spans="1:15" x14ac:dyDescent="0.25">
      <c r="A22" s="6"/>
      <c r="B22" s="6"/>
      <c r="C22" s="6"/>
      <c r="D22" s="6"/>
      <c r="E22" s="6"/>
      <c r="F22" s="6"/>
      <c r="G22" s="6"/>
      <c r="H22" s="6"/>
      <c r="I22" s="6"/>
      <c r="J22" s="6"/>
      <c r="K22" s="6"/>
      <c r="L22" s="6"/>
      <c r="M22" s="6"/>
      <c r="N22" s="6"/>
      <c r="O22" s="6"/>
    </row>
  </sheetData>
  <mergeCells count="8">
    <mergeCell ref="M4:N4"/>
    <mergeCell ref="A4:A5"/>
    <mergeCell ref="B4:B5"/>
    <mergeCell ref="C4:D4"/>
    <mergeCell ref="E4:F4"/>
    <mergeCell ref="G4:H4"/>
    <mergeCell ref="I4:J4"/>
    <mergeCell ref="K4:L4"/>
  </mergeCells>
  <hyperlinks>
    <hyperlink ref="A2" location="TOC!A1" display="Return to TOC"/>
  </hyperlinks>
  <pageMargins left="0.7" right="0.7" top="0.75" bottom="0.75" header="0.3" footer="0.3"/>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2" sqref="A2"/>
    </sheetView>
  </sheetViews>
  <sheetFormatPr defaultRowHeight="15" x14ac:dyDescent="0.25"/>
  <cols>
    <col min="1" max="1" width="13.85546875" customWidth="1"/>
  </cols>
  <sheetData>
    <row r="1" spans="1:10" s="3" customFormat="1" x14ac:dyDescent="0.25">
      <c r="A1" s="563" t="s">
        <v>409</v>
      </c>
      <c r="B1" s="558" t="s">
        <v>410</v>
      </c>
      <c r="C1" s="564"/>
    </row>
    <row r="2" spans="1:10" x14ac:dyDescent="0.25">
      <c r="A2" s="218" t="s">
        <v>285</v>
      </c>
    </row>
    <row r="4" spans="1:10" s="3" customFormat="1" x14ac:dyDescent="0.25">
      <c r="A4" s="609" t="s">
        <v>64</v>
      </c>
      <c r="B4" s="609" t="s">
        <v>30</v>
      </c>
      <c r="C4" s="607" t="s">
        <v>14</v>
      </c>
      <c r="D4" s="608"/>
      <c r="E4" s="611" t="s">
        <v>15</v>
      </c>
      <c r="F4" s="611"/>
      <c r="G4" s="607" t="s">
        <v>16</v>
      </c>
      <c r="H4" s="608"/>
      <c r="I4" s="607" t="s">
        <v>17</v>
      </c>
      <c r="J4" s="608"/>
    </row>
    <row r="5" spans="1:10" s="3" customFormat="1" x14ac:dyDescent="0.25">
      <c r="A5" s="610"/>
      <c r="B5" s="610"/>
      <c r="C5" s="131" t="s">
        <v>19</v>
      </c>
      <c r="D5" s="133" t="s">
        <v>20</v>
      </c>
      <c r="E5" s="132" t="s">
        <v>19</v>
      </c>
      <c r="F5" s="132" t="s">
        <v>20</v>
      </c>
      <c r="G5" s="131" t="s">
        <v>19</v>
      </c>
      <c r="H5" s="133" t="s">
        <v>20</v>
      </c>
      <c r="I5" s="131" t="s">
        <v>19</v>
      </c>
      <c r="J5" s="133" t="s">
        <v>20</v>
      </c>
    </row>
    <row r="6" spans="1:10" s="3" customFormat="1" x14ac:dyDescent="0.25">
      <c r="A6" s="728" t="s">
        <v>27</v>
      </c>
      <c r="B6" s="446" t="s">
        <v>28</v>
      </c>
      <c r="C6" s="248">
        <v>54.645715036664889</v>
      </c>
      <c r="D6" s="249">
        <v>1.7104202559522246</v>
      </c>
      <c r="E6" s="252">
        <v>48.017926660340692</v>
      </c>
      <c r="F6" s="253">
        <v>1.4042016708121987</v>
      </c>
      <c r="G6" s="248">
        <v>46.625666816567687</v>
      </c>
      <c r="H6" s="249">
        <v>1.666979984737657</v>
      </c>
      <c r="I6" s="248">
        <v>45.684886801393624</v>
      </c>
      <c r="J6" s="249">
        <v>1.4445695233017664</v>
      </c>
    </row>
    <row r="7" spans="1:10" s="3" customFormat="1" x14ac:dyDescent="0.25">
      <c r="A7" s="729"/>
      <c r="B7" s="446" t="s">
        <v>29</v>
      </c>
      <c r="C7" s="248">
        <v>58.590675612299606</v>
      </c>
      <c r="D7" s="249">
        <v>1.6393421091307883</v>
      </c>
      <c r="E7" s="252">
        <v>53.371596169676614</v>
      </c>
      <c r="F7" s="253">
        <v>1.2812245098021797</v>
      </c>
      <c r="G7" s="248">
        <v>48.683115114857159</v>
      </c>
      <c r="H7" s="249">
        <v>1.2996887473470267</v>
      </c>
      <c r="I7" s="248">
        <v>49.149368951063515</v>
      </c>
      <c r="J7" s="249">
        <v>1.3861145139462452</v>
      </c>
    </row>
    <row r="8" spans="1:10" s="3" customFormat="1" x14ac:dyDescent="0.25">
      <c r="A8" s="728" t="s">
        <v>24</v>
      </c>
      <c r="B8" s="463" t="s">
        <v>28</v>
      </c>
      <c r="C8" s="242">
        <v>69.384938503352743</v>
      </c>
      <c r="D8" s="243">
        <v>2.2850996491624449</v>
      </c>
      <c r="E8" s="246">
        <v>63.290485896221298</v>
      </c>
      <c r="F8" s="247">
        <v>1.9864420949318098</v>
      </c>
      <c r="G8" s="242">
        <v>59.466498082955681</v>
      </c>
      <c r="H8" s="243">
        <v>2.0324664959698637</v>
      </c>
      <c r="I8" s="242">
        <v>57.507122287748189</v>
      </c>
      <c r="J8" s="243">
        <v>2.5375149353773097</v>
      </c>
    </row>
    <row r="9" spans="1:10" s="3" customFormat="1" x14ac:dyDescent="0.25">
      <c r="A9" s="729"/>
      <c r="B9" s="447" t="s">
        <v>29</v>
      </c>
      <c r="C9" s="254">
        <v>73.887987511694377</v>
      </c>
      <c r="D9" s="255">
        <v>3.0407648151540303</v>
      </c>
      <c r="E9" s="258">
        <v>66.548445965441104</v>
      </c>
      <c r="F9" s="259">
        <v>2.2350501160828098</v>
      </c>
      <c r="G9" s="254">
        <v>61.004441035298875</v>
      </c>
      <c r="H9" s="255">
        <v>2.6342574060047519</v>
      </c>
      <c r="I9" s="254">
        <v>59.786859926470655</v>
      </c>
      <c r="J9" s="255">
        <v>2.4556968849432037</v>
      </c>
    </row>
    <row r="10" spans="1:10" s="3" customFormat="1" x14ac:dyDescent="0.25">
      <c r="A10" s="728" t="s">
        <v>25</v>
      </c>
      <c r="B10" s="446" t="s">
        <v>28</v>
      </c>
      <c r="C10" s="248">
        <v>77.375239321014433</v>
      </c>
      <c r="D10" s="249">
        <v>2.1595259211285893</v>
      </c>
      <c r="E10" s="252">
        <v>74.116769215791948</v>
      </c>
      <c r="F10" s="253">
        <v>1.3619375886712572</v>
      </c>
      <c r="G10" s="248">
        <v>71.023115039108433</v>
      </c>
      <c r="H10" s="249">
        <v>2.1193386978510191</v>
      </c>
      <c r="I10" s="248">
        <v>68.585523149463597</v>
      </c>
      <c r="J10" s="249">
        <v>1.9094081966900471</v>
      </c>
    </row>
    <row r="11" spans="1:10" s="3" customFormat="1" x14ac:dyDescent="0.25">
      <c r="A11" s="729"/>
      <c r="B11" s="447" t="s">
        <v>29</v>
      </c>
      <c r="C11" s="254">
        <v>79.527970117367346</v>
      </c>
      <c r="D11" s="255">
        <v>2.0469613721345268</v>
      </c>
      <c r="E11" s="258">
        <v>74.867581261458668</v>
      </c>
      <c r="F11" s="259">
        <v>2.5317437508264065</v>
      </c>
      <c r="G11" s="254">
        <v>74.410873567022946</v>
      </c>
      <c r="H11" s="255">
        <v>2.0187965610942582</v>
      </c>
      <c r="I11" s="254">
        <v>70.044999371263771</v>
      </c>
      <c r="J11" s="255">
        <v>2.2240829444629018</v>
      </c>
    </row>
  </sheetData>
  <mergeCells count="9">
    <mergeCell ref="A10:A11"/>
    <mergeCell ref="A4:A5"/>
    <mergeCell ref="B4:B5"/>
    <mergeCell ref="G4:H4"/>
    <mergeCell ref="I4:J4"/>
    <mergeCell ref="C4:D4"/>
    <mergeCell ref="E4:F4"/>
    <mergeCell ref="A6:A7"/>
    <mergeCell ref="A8:A9"/>
  </mergeCells>
  <hyperlinks>
    <hyperlink ref="A2" location="TOC!A1" display="Return to TOC"/>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workbookViewId="0">
      <selection activeCell="A2" sqref="A2"/>
    </sheetView>
  </sheetViews>
  <sheetFormatPr defaultRowHeight="15" x14ac:dyDescent="0.25"/>
  <cols>
    <col min="1" max="1" width="10.85546875" customWidth="1"/>
    <col min="2" max="15" width="8" customWidth="1"/>
    <col min="16" max="16" width="4" customWidth="1"/>
    <col min="17" max="20" width="6.5703125" customWidth="1"/>
    <col min="21" max="21" width="4.140625" customWidth="1"/>
    <col min="22" max="22" width="9.28515625" customWidth="1"/>
    <col min="23" max="23" width="8.28515625" customWidth="1"/>
    <col min="24" max="25" width="6.7109375" customWidth="1"/>
  </cols>
  <sheetData>
    <row r="1" spans="1:29" x14ac:dyDescent="0.25">
      <c r="A1" s="2" t="s">
        <v>306</v>
      </c>
      <c r="B1" s="2" t="s">
        <v>56</v>
      </c>
    </row>
    <row r="2" spans="1:29" x14ac:dyDescent="0.25">
      <c r="A2" s="218" t="s">
        <v>285</v>
      </c>
      <c r="B2" s="2"/>
    </row>
    <row r="4" spans="1:29" ht="36" customHeight="1" x14ac:dyDescent="0.25">
      <c r="A4" s="594" t="s">
        <v>23</v>
      </c>
      <c r="B4" s="590" t="s">
        <v>305</v>
      </c>
      <c r="C4" s="593"/>
      <c r="D4" s="577" t="s">
        <v>78</v>
      </c>
      <c r="E4" s="593"/>
      <c r="F4" s="577" t="s">
        <v>79</v>
      </c>
      <c r="G4" s="593"/>
      <c r="H4" s="577" t="s">
        <v>80</v>
      </c>
      <c r="I4" s="593"/>
      <c r="J4" s="577" t="s">
        <v>81</v>
      </c>
      <c r="K4" s="593"/>
      <c r="L4" s="592" t="s">
        <v>82</v>
      </c>
      <c r="M4" s="593"/>
      <c r="N4" s="577" t="s">
        <v>83</v>
      </c>
      <c r="O4" s="593"/>
      <c r="P4" s="64"/>
      <c r="Z4" s="83"/>
      <c r="AA4" s="84"/>
      <c r="AB4" s="84"/>
      <c r="AC4" s="84"/>
    </row>
    <row r="5" spans="1:29" x14ac:dyDescent="0.25">
      <c r="A5" s="595"/>
      <c r="B5" s="11" t="s">
        <v>19</v>
      </c>
      <c r="C5" s="10" t="s">
        <v>20</v>
      </c>
      <c r="D5" s="11" t="s">
        <v>19</v>
      </c>
      <c r="E5" s="10" t="s">
        <v>20</v>
      </c>
      <c r="F5" s="11" t="s">
        <v>19</v>
      </c>
      <c r="G5" s="10" t="s">
        <v>20</v>
      </c>
      <c r="H5" s="11" t="s">
        <v>19</v>
      </c>
      <c r="I5" s="10" t="s">
        <v>20</v>
      </c>
      <c r="J5" s="11" t="s">
        <v>19</v>
      </c>
      <c r="K5" s="10" t="s">
        <v>20</v>
      </c>
      <c r="L5" s="9" t="s">
        <v>19</v>
      </c>
      <c r="M5" s="10" t="s">
        <v>20</v>
      </c>
      <c r="N5" s="11" t="s">
        <v>19</v>
      </c>
      <c r="O5" s="10" t="s">
        <v>20</v>
      </c>
      <c r="Y5" s="72"/>
      <c r="Z5" s="83"/>
      <c r="AA5" s="84"/>
      <c r="AB5" s="84"/>
      <c r="AC5" s="84"/>
    </row>
    <row r="6" spans="1:29" x14ac:dyDescent="0.25">
      <c r="A6" s="69">
        <v>2003</v>
      </c>
      <c r="B6" s="44">
        <v>4.3</v>
      </c>
      <c r="C6" s="45">
        <v>0.4</v>
      </c>
      <c r="D6" s="44">
        <v>10</v>
      </c>
      <c r="E6" s="45">
        <v>0.5</v>
      </c>
      <c r="F6" s="46">
        <v>18.600000000000001</v>
      </c>
      <c r="G6" s="45">
        <v>0.6</v>
      </c>
      <c r="H6" s="47">
        <v>24</v>
      </c>
      <c r="I6" s="45">
        <v>0.7</v>
      </c>
      <c r="J6" s="44">
        <v>23.3</v>
      </c>
      <c r="K6" s="45">
        <v>0.6</v>
      </c>
      <c r="L6" s="44">
        <v>14</v>
      </c>
      <c r="M6" s="45">
        <v>0.5</v>
      </c>
      <c r="N6" s="44">
        <v>5.8</v>
      </c>
      <c r="O6" s="45">
        <v>0.4</v>
      </c>
      <c r="Y6" s="58"/>
      <c r="Z6" s="107"/>
      <c r="AA6" s="107"/>
      <c r="AB6" s="107"/>
      <c r="AC6" s="108"/>
    </row>
    <row r="7" spans="1:29" x14ac:dyDescent="0.25">
      <c r="A7" s="70">
        <v>2006</v>
      </c>
      <c r="B7" s="33">
        <v>3.2832292005532482</v>
      </c>
      <c r="C7" s="34">
        <v>0.27515021433035813</v>
      </c>
      <c r="D7" s="33">
        <v>9.6839659075108599</v>
      </c>
      <c r="E7" s="34">
        <v>0.40936971953051937</v>
      </c>
      <c r="F7" s="37">
        <v>20.532355351827892</v>
      </c>
      <c r="G7" s="34">
        <v>0.61769499546873397</v>
      </c>
      <c r="H7" s="31">
        <v>26.925792666193058</v>
      </c>
      <c r="I7" s="34">
        <v>0.57472386478614046</v>
      </c>
      <c r="J7" s="33">
        <v>23.155378175931101</v>
      </c>
      <c r="K7" s="34">
        <v>0.53920346605514646</v>
      </c>
      <c r="L7" s="33">
        <v>12.116503833325428</v>
      </c>
      <c r="M7" s="34">
        <v>0.47925142144056093</v>
      </c>
      <c r="N7" s="33">
        <v>4.3027748646584119</v>
      </c>
      <c r="O7" s="34">
        <v>0.46744158395148866</v>
      </c>
      <c r="Y7" s="58"/>
      <c r="Z7" s="107"/>
      <c r="AA7" s="107"/>
      <c r="AB7" s="107"/>
      <c r="AC7" s="108"/>
    </row>
    <row r="8" spans="1:29" x14ac:dyDescent="0.25">
      <c r="A8" s="70">
        <v>2009</v>
      </c>
      <c r="B8" s="33">
        <v>5.1099996151490004</v>
      </c>
      <c r="C8" s="34">
        <v>0.33057273602600001</v>
      </c>
      <c r="D8" s="33">
        <v>10.763553577227</v>
      </c>
      <c r="E8" s="34">
        <v>0.53100616935199996</v>
      </c>
      <c r="F8" s="37">
        <v>20.254171699653</v>
      </c>
      <c r="G8" s="34">
        <v>0.61092859729799998</v>
      </c>
      <c r="H8" s="31">
        <v>25.768986088510999</v>
      </c>
      <c r="I8" s="34">
        <v>0.540970150584</v>
      </c>
      <c r="J8" s="33">
        <v>21.677553138926999</v>
      </c>
      <c r="K8" s="34">
        <v>0.56466841004900004</v>
      </c>
      <c r="L8" s="33">
        <v>11.937174124133</v>
      </c>
      <c r="M8" s="34">
        <v>0.53812680102599997</v>
      </c>
      <c r="N8" s="33">
        <v>4.4885617564000002</v>
      </c>
      <c r="O8" s="34">
        <v>0.56358069594799998</v>
      </c>
      <c r="Z8" s="107"/>
      <c r="AA8" s="107"/>
      <c r="AB8" s="107"/>
      <c r="AC8" s="108"/>
    </row>
    <row r="9" spans="1:29" x14ac:dyDescent="0.25">
      <c r="A9" s="70">
        <v>2012</v>
      </c>
      <c r="B9" s="33">
        <v>6.1324824638766824</v>
      </c>
      <c r="C9" s="34">
        <v>0.35469587553392673</v>
      </c>
      <c r="D9" s="33">
        <v>13.534663203805064</v>
      </c>
      <c r="E9" s="34">
        <v>0.56594452942799633</v>
      </c>
      <c r="F9" s="37">
        <v>21.930594058280022</v>
      </c>
      <c r="G9" s="34">
        <v>0.7567750085776892</v>
      </c>
      <c r="H9" s="31">
        <v>24.568626260665056</v>
      </c>
      <c r="I9" s="34">
        <v>0.64957386237941639</v>
      </c>
      <c r="J9" s="33">
        <v>19.023912120938757</v>
      </c>
      <c r="K9" s="34">
        <v>0.50018432855594441</v>
      </c>
      <c r="L9" s="33">
        <v>10.515042359744248</v>
      </c>
      <c r="M9" s="34">
        <v>0.43277402392726677</v>
      </c>
      <c r="N9" s="33">
        <v>4.2946795326901741</v>
      </c>
      <c r="O9" s="34">
        <v>0.36046985964225908</v>
      </c>
      <c r="Z9" s="107"/>
      <c r="AA9" s="107"/>
      <c r="AB9" s="107"/>
      <c r="AC9" s="108"/>
    </row>
    <row r="10" spans="1:29" x14ac:dyDescent="0.25">
      <c r="A10" s="70">
        <v>2015</v>
      </c>
      <c r="B10" s="33">
        <v>7.5780427932023136</v>
      </c>
      <c r="C10" s="34">
        <v>0.42902277119494936</v>
      </c>
      <c r="D10" s="33">
        <v>14.3964295531337</v>
      </c>
      <c r="E10" s="34">
        <v>0.44726199905366482</v>
      </c>
      <c r="F10" s="37">
        <v>22.629673783042776</v>
      </c>
      <c r="G10" s="34">
        <v>0.70233691032853052</v>
      </c>
      <c r="H10" s="31">
        <v>25.388553521572454</v>
      </c>
      <c r="I10" s="34">
        <v>0.60760653116055008</v>
      </c>
      <c r="J10" s="33">
        <v>18.666081619224084</v>
      </c>
      <c r="K10" s="34">
        <v>0.54019363867098469</v>
      </c>
      <c r="L10" s="33">
        <v>8.6377932094462739</v>
      </c>
      <c r="M10" s="34">
        <v>0.4776854261721587</v>
      </c>
      <c r="N10" s="33">
        <v>2.7034255203784081</v>
      </c>
      <c r="O10" s="34">
        <v>0.27532383805573224</v>
      </c>
      <c r="Z10" s="107"/>
      <c r="AA10" s="107"/>
      <c r="AB10" s="107"/>
      <c r="AC10" s="108"/>
    </row>
    <row r="11" spans="1:29" x14ac:dyDescent="0.25">
      <c r="A11" s="71">
        <v>2018</v>
      </c>
      <c r="B11" s="35">
        <v>7.6186715117376265</v>
      </c>
      <c r="C11" s="36">
        <v>0.50295223795262733</v>
      </c>
      <c r="D11" s="35">
        <v>14.814451379153169</v>
      </c>
      <c r="E11" s="36">
        <v>0.53336438055778168</v>
      </c>
      <c r="F11" s="38">
        <v>23.376645292423639</v>
      </c>
      <c r="G11" s="36">
        <v>0.52198475319735582</v>
      </c>
      <c r="H11" s="50">
        <v>25.550001131745848</v>
      </c>
      <c r="I11" s="36">
        <v>0.50749756054741368</v>
      </c>
      <c r="J11" s="35">
        <v>18.177123411535874</v>
      </c>
      <c r="K11" s="36">
        <v>0.47110828602083143</v>
      </c>
      <c r="L11" s="35">
        <v>8.0039972703690871</v>
      </c>
      <c r="M11" s="36">
        <v>0.3756528299527806</v>
      </c>
      <c r="N11" s="35">
        <v>2.459110003034878</v>
      </c>
      <c r="O11" s="36">
        <v>0.27773572841827093</v>
      </c>
      <c r="Z11" s="107"/>
      <c r="AA11" s="107"/>
      <c r="AB11" s="107"/>
      <c r="AC11" s="108"/>
    </row>
  </sheetData>
  <mergeCells count="8">
    <mergeCell ref="L4:M4"/>
    <mergeCell ref="N4:O4"/>
    <mergeCell ref="J4:K4"/>
    <mergeCell ref="A4:A5"/>
    <mergeCell ref="B4:C4"/>
    <mergeCell ref="D4:E4"/>
    <mergeCell ref="F4:G4"/>
    <mergeCell ref="H4:I4"/>
  </mergeCells>
  <hyperlinks>
    <hyperlink ref="A2" location="TOC!A1" display="Return to TOC"/>
  </hyperlink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A2" sqref="A2"/>
    </sheetView>
  </sheetViews>
  <sheetFormatPr defaultRowHeight="15" x14ac:dyDescent="0.25"/>
  <cols>
    <col min="1" max="1" width="14.7109375" customWidth="1"/>
  </cols>
  <sheetData>
    <row r="1" spans="1:14" s="3" customFormat="1" x14ac:dyDescent="0.25">
      <c r="A1" s="563" t="s">
        <v>411</v>
      </c>
      <c r="B1" s="558" t="s">
        <v>412</v>
      </c>
      <c r="C1" s="564"/>
    </row>
    <row r="2" spans="1:14" x14ac:dyDescent="0.25">
      <c r="A2" s="218" t="s">
        <v>285</v>
      </c>
    </row>
    <row r="3" spans="1:14" x14ac:dyDescent="0.25">
      <c r="A3" s="6"/>
      <c r="B3" s="6"/>
      <c r="C3" s="6"/>
      <c r="D3" s="6"/>
      <c r="E3" s="6"/>
      <c r="F3" s="6"/>
      <c r="G3" s="6"/>
      <c r="H3" s="6"/>
      <c r="I3" s="6"/>
      <c r="J3" s="6"/>
      <c r="K3" s="6"/>
      <c r="L3" s="6"/>
      <c r="M3" s="6"/>
      <c r="N3" s="6"/>
    </row>
    <row r="4" spans="1:14" ht="15" customHeight="1" x14ac:dyDescent="0.25">
      <c r="A4" s="583" t="s">
        <v>31</v>
      </c>
      <c r="B4" s="607" t="s">
        <v>12</v>
      </c>
      <c r="C4" s="608"/>
      <c r="D4" s="611" t="s">
        <v>13</v>
      </c>
      <c r="E4" s="611"/>
      <c r="F4" s="607" t="s">
        <v>14</v>
      </c>
      <c r="G4" s="608"/>
      <c r="H4" s="611" t="s">
        <v>15</v>
      </c>
      <c r="I4" s="611"/>
      <c r="J4" s="607" t="s">
        <v>16</v>
      </c>
      <c r="K4" s="608"/>
      <c r="L4" s="607" t="s">
        <v>17</v>
      </c>
      <c r="M4" s="608"/>
      <c r="N4" s="6"/>
    </row>
    <row r="5" spans="1:14" x14ac:dyDescent="0.25">
      <c r="A5" s="584"/>
      <c r="B5" s="131" t="s">
        <v>19</v>
      </c>
      <c r="C5" s="133" t="s">
        <v>20</v>
      </c>
      <c r="D5" s="132" t="s">
        <v>19</v>
      </c>
      <c r="E5" s="132" t="s">
        <v>20</v>
      </c>
      <c r="F5" s="131" t="s">
        <v>19</v>
      </c>
      <c r="G5" s="133" t="s">
        <v>20</v>
      </c>
      <c r="H5" s="132" t="s">
        <v>19</v>
      </c>
      <c r="I5" s="132" t="s">
        <v>20</v>
      </c>
      <c r="J5" s="131" t="s">
        <v>19</v>
      </c>
      <c r="K5" s="133" t="s">
        <v>20</v>
      </c>
      <c r="L5" s="131" t="s">
        <v>19</v>
      </c>
      <c r="M5" s="133" t="s">
        <v>20</v>
      </c>
      <c r="N5" s="6"/>
    </row>
    <row r="6" spans="1:14" x14ac:dyDescent="0.25">
      <c r="A6" s="5" t="s">
        <v>32</v>
      </c>
      <c r="B6" s="248">
        <v>68.228789168450163</v>
      </c>
      <c r="C6" s="249">
        <v>1.0825494929681181</v>
      </c>
      <c r="D6" s="347">
        <v>68.721728140263693</v>
      </c>
      <c r="E6" s="348">
        <v>1.1249298040118303</v>
      </c>
      <c r="F6" s="250">
        <v>66.125473871115133</v>
      </c>
      <c r="G6" s="251">
        <v>1.1153655075248863</v>
      </c>
      <c r="H6" s="252">
        <v>61.284006482290025</v>
      </c>
      <c r="I6" s="253">
        <v>0.86853592735628404</v>
      </c>
      <c r="J6" s="248">
        <v>58.762922413410124</v>
      </c>
      <c r="K6" s="249">
        <v>1.0498652290000328</v>
      </c>
      <c r="L6" s="248">
        <v>56.387984339505614</v>
      </c>
      <c r="M6" s="249">
        <v>1.0161088247650583</v>
      </c>
      <c r="N6" s="6"/>
    </row>
    <row r="7" spans="1:14" x14ac:dyDescent="0.25">
      <c r="A7" s="5" t="s">
        <v>33</v>
      </c>
      <c r="B7" s="248">
        <v>64.313388914949968</v>
      </c>
      <c r="C7" s="249">
        <v>1.6644116723527662</v>
      </c>
      <c r="D7" s="347">
        <v>62.50596336609</v>
      </c>
      <c r="E7" s="348">
        <v>1.6150941920914017</v>
      </c>
      <c r="F7" s="250">
        <v>57.977481239644852</v>
      </c>
      <c r="G7" s="251">
        <v>1.862802250245841</v>
      </c>
      <c r="H7" s="252">
        <v>51.087987566938068</v>
      </c>
      <c r="I7" s="253">
        <v>1.3067475107895148</v>
      </c>
      <c r="J7" s="248">
        <v>46.375870545136692</v>
      </c>
      <c r="K7" s="249">
        <v>1.4129463370447528</v>
      </c>
      <c r="L7" s="248">
        <v>48.157197907129145</v>
      </c>
      <c r="M7" s="249">
        <v>1.5491663159899796</v>
      </c>
      <c r="N7" s="6"/>
    </row>
    <row r="8" spans="1:14" x14ac:dyDescent="0.25">
      <c r="A8" s="7" t="s">
        <v>34</v>
      </c>
      <c r="B8" s="254">
        <v>51.464720649117531</v>
      </c>
      <c r="C8" s="255">
        <v>6.5003302452489153</v>
      </c>
      <c r="D8" s="352">
        <v>44.015316910724707</v>
      </c>
      <c r="E8" s="353">
        <v>5.7583683578120608</v>
      </c>
      <c r="F8" s="256">
        <v>42.733524087780495</v>
      </c>
      <c r="G8" s="257">
        <v>7.5071962219037163</v>
      </c>
      <c r="H8" s="258">
        <v>37.511310013014032</v>
      </c>
      <c r="I8" s="259">
        <v>7.1979438118011165</v>
      </c>
      <c r="J8" s="254">
        <v>39.748504983314447</v>
      </c>
      <c r="K8" s="255">
        <v>4.8596574884916812</v>
      </c>
      <c r="L8" s="254">
        <v>34.471095998619276</v>
      </c>
      <c r="M8" s="255">
        <v>4.3696087866096391</v>
      </c>
      <c r="N8" s="6"/>
    </row>
    <row r="9" spans="1:14" x14ac:dyDescent="0.25">
      <c r="A9" s="6"/>
      <c r="B9" s="6"/>
      <c r="C9" s="6"/>
      <c r="D9" s="6"/>
      <c r="E9" s="6"/>
      <c r="F9" s="6"/>
      <c r="G9" s="6"/>
      <c r="H9" s="6"/>
      <c r="I9" s="6"/>
      <c r="J9" s="6"/>
      <c r="K9" s="6"/>
      <c r="L9" s="6"/>
      <c r="M9" s="6"/>
      <c r="N9" s="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A2" sqref="A2"/>
    </sheetView>
  </sheetViews>
  <sheetFormatPr defaultRowHeight="15" x14ac:dyDescent="0.25"/>
  <cols>
    <col min="1" max="1" width="15.7109375" customWidth="1"/>
  </cols>
  <sheetData>
    <row r="1" spans="1:14" s="3" customFormat="1" x14ac:dyDescent="0.25">
      <c r="A1" s="563" t="s">
        <v>413</v>
      </c>
      <c r="B1" s="558" t="s">
        <v>414</v>
      </c>
      <c r="C1" s="564"/>
    </row>
    <row r="2" spans="1:14" x14ac:dyDescent="0.25">
      <c r="A2" s="218" t="s">
        <v>285</v>
      </c>
      <c r="B2" s="2"/>
    </row>
    <row r="3" spans="1:14" x14ac:dyDescent="0.25">
      <c r="A3" s="6"/>
      <c r="B3" s="6"/>
      <c r="C3" s="6"/>
      <c r="D3" s="6"/>
      <c r="E3" s="6"/>
      <c r="F3" s="6"/>
      <c r="G3" s="6"/>
      <c r="H3" s="6"/>
      <c r="I3" s="6"/>
      <c r="J3" s="6"/>
      <c r="K3" s="6"/>
      <c r="L3" s="6"/>
      <c r="M3" s="6"/>
      <c r="N3" s="6"/>
    </row>
    <row r="4" spans="1:14" ht="15" customHeight="1" x14ac:dyDescent="0.25">
      <c r="A4" s="609" t="s">
        <v>38</v>
      </c>
      <c r="B4" s="607" t="s">
        <v>12</v>
      </c>
      <c r="C4" s="608"/>
      <c r="D4" s="611" t="s">
        <v>13</v>
      </c>
      <c r="E4" s="611"/>
      <c r="F4" s="607" t="s">
        <v>14</v>
      </c>
      <c r="G4" s="608"/>
      <c r="H4" s="611" t="s">
        <v>15</v>
      </c>
      <c r="I4" s="611"/>
      <c r="J4" s="607" t="s">
        <v>16</v>
      </c>
      <c r="K4" s="608"/>
      <c r="L4" s="607" t="s">
        <v>17</v>
      </c>
      <c r="M4" s="608"/>
      <c r="N4" s="6"/>
    </row>
    <row r="5" spans="1:14" x14ac:dyDescent="0.25">
      <c r="A5" s="610"/>
      <c r="B5" s="131" t="s">
        <v>19</v>
      </c>
      <c r="C5" s="356" t="s">
        <v>20</v>
      </c>
      <c r="D5" s="132" t="s">
        <v>19</v>
      </c>
      <c r="E5" s="132" t="s">
        <v>20</v>
      </c>
      <c r="F5" s="131" t="s">
        <v>19</v>
      </c>
      <c r="G5" s="356" t="s">
        <v>20</v>
      </c>
      <c r="H5" s="132" t="s">
        <v>19</v>
      </c>
      <c r="I5" s="132" t="s">
        <v>20</v>
      </c>
      <c r="J5" s="131" t="s">
        <v>19</v>
      </c>
      <c r="K5" s="356" t="s">
        <v>20</v>
      </c>
      <c r="L5" s="131" t="s">
        <v>19</v>
      </c>
      <c r="M5" s="133" t="s">
        <v>20</v>
      </c>
      <c r="N5" s="6"/>
    </row>
    <row r="6" spans="1:14" x14ac:dyDescent="0.25">
      <c r="A6" s="21" t="s">
        <v>39</v>
      </c>
      <c r="B6" s="250">
        <v>47.978592258050575</v>
      </c>
      <c r="C6" s="251">
        <v>1.8118038880047205</v>
      </c>
      <c r="D6" s="252">
        <v>49.374547260687585</v>
      </c>
      <c r="E6" s="253">
        <v>1.2029568341743078</v>
      </c>
      <c r="F6" s="250">
        <v>44.779865467113176</v>
      </c>
      <c r="G6" s="251">
        <v>1.3264545583592968</v>
      </c>
      <c r="H6" s="252">
        <v>39.881747774860791</v>
      </c>
      <c r="I6" s="253">
        <v>1.205941856204211</v>
      </c>
      <c r="J6" s="248">
        <v>37.318762699539185</v>
      </c>
      <c r="K6" s="249">
        <v>1.2370091713390718</v>
      </c>
      <c r="L6" s="248">
        <v>35.779700157176684</v>
      </c>
      <c r="M6" s="249">
        <v>1.3233813039139024</v>
      </c>
      <c r="N6" s="6"/>
    </row>
    <row r="7" spans="1:14" x14ac:dyDescent="0.25">
      <c r="A7" s="21" t="s">
        <v>40</v>
      </c>
      <c r="B7" s="250">
        <v>62.497965082389577</v>
      </c>
      <c r="C7" s="251">
        <v>1.4531555376493679</v>
      </c>
      <c r="D7" s="252">
        <v>62.208689100144774</v>
      </c>
      <c r="E7" s="253">
        <v>1.4418525071801569</v>
      </c>
      <c r="F7" s="250">
        <v>59.224649902434258</v>
      </c>
      <c r="G7" s="251">
        <v>1.7030936841820399</v>
      </c>
      <c r="H7" s="252">
        <v>53.257401444106677</v>
      </c>
      <c r="I7" s="253">
        <v>1.0758542223453524</v>
      </c>
      <c r="J7" s="248">
        <v>49.684359274265795</v>
      </c>
      <c r="K7" s="249">
        <v>1.2266177824112643</v>
      </c>
      <c r="L7" s="248">
        <v>49.107106699769652</v>
      </c>
      <c r="M7" s="249">
        <v>1.4212327650897261</v>
      </c>
      <c r="N7" s="6"/>
    </row>
    <row r="8" spans="1:14" x14ac:dyDescent="0.25">
      <c r="A8" s="21" t="s">
        <v>41</v>
      </c>
      <c r="B8" s="250">
        <v>74.186631984431614</v>
      </c>
      <c r="C8" s="251">
        <v>1.199553451604946</v>
      </c>
      <c r="D8" s="252">
        <v>69.60483539028516</v>
      </c>
      <c r="E8" s="253">
        <v>1.138382217159206</v>
      </c>
      <c r="F8" s="250">
        <v>70.744813516302628</v>
      </c>
      <c r="G8" s="251">
        <v>1.280310058990255</v>
      </c>
      <c r="H8" s="252">
        <v>66.182430533615118</v>
      </c>
      <c r="I8" s="253">
        <v>1.2485050484384645</v>
      </c>
      <c r="J8" s="248">
        <v>62.624870866742413</v>
      </c>
      <c r="K8" s="249">
        <v>1.4366115640027131</v>
      </c>
      <c r="L8" s="248">
        <v>60.642050928872948</v>
      </c>
      <c r="M8" s="249">
        <v>1.4944330470351961</v>
      </c>
      <c r="N8" s="6"/>
    </row>
    <row r="9" spans="1:14" x14ac:dyDescent="0.25">
      <c r="A9" s="350" t="s">
        <v>42</v>
      </c>
      <c r="B9" s="256">
        <v>85.163144180976218</v>
      </c>
      <c r="C9" s="354">
        <v>1.058459991955228</v>
      </c>
      <c r="D9" s="258">
        <v>83.45553987603418</v>
      </c>
      <c r="E9" s="259">
        <v>0.99078154148310205</v>
      </c>
      <c r="F9" s="256">
        <v>83.867737326129642</v>
      </c>
      <c r="G9" s="354">
        <v>0.91904331851051457</v>
      </c>
      <c r="H9" s="258">
        <v>77.864712128717628</v>
      </c>
      <c r="I9" s="351">
        <v>1.0227292824723273</v>
      </c>
      <c r="J9" s="254">
        <v>75.7631990697042</v>
      </c>
      <c r="K9" s="351">
        <v>1.3713455486336694</v>
      </c>
      <c r="L9" s="254">
        <v>72.2660207271975</v>
      </c>
      <c r="M9" s="255">
        <v>1.1453324923503814</v>
      </c>
      <c r="N9" s="6"/>
    </row>
    <row r="10" spans="1:14" s="17" customFormat="1" x14ac:dyDescent="0.25">
      <c r="A10" s="25"/>
      <c r="B10" s="31"/>
      <c r="C10" s="32"/>
      <c r="D10" s="31"/>
      <c r="E10" s="32"/>
      <c r="F10" s="31"/>
      <c r="G10" s="32"/>
      <c r="H10" s="31"/>
      <c r="I10" s="32"/>
      <c r="J10" s="29"/>
      <c r="K10" s="30"/>
      <c r="L10" s="31"/>
      <c r="M10" s="32"/>
      <c r="N10" s="1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election activeCell="A2" sqref="A2"/>
    </sheetView>
  </sheetViews>
  <sheetFormatPr defaultRowHeight="15" x14ac:dyDescent="0.25"/>
  <cols>
    <col min="1" max="1" width="19.5703125" customWidth="1"/>
  </cols>
  <sheetData>
    <row r="1" spans="1:14" s="3" customFormat="1" x14ac:dyDescent="0.25">
      <c r="A1" s="563" t="s">
        <v>415</v>
      </c>
      <c r="B1" s="558" t="s">
        <v>416</v>
      </c>
      <c r="C1" s="564"/>
    </row>
    <row r="2" spans="1:14" x14ac:dyDescent="0.25">
      <c r="A2" s="218" t="s">
        <v>285</v>
      </c>
    </row>
    <row r="3" spans="1:14" x14ac:dyDescent="0.25">
      <c r="A3" s="6"/>
      <c r="B3" s="6"/>
      <c r="C3" s="6"/>
      <c r="D3" s="6"/>
      <c r="E3" s="6"/>
      <c r="F3" s="6"/>
      <c r="G3" s="6"/>
      <c r="H3" s="6"/>
      <c r="I3" s="6"/>
      <c r="J3" s="6"/>
      <c r="K3" s="6"/>
      <c r="L3" s="6"/>
      <c r="M3" s="6"/>
      <c r="N3" s="6"/>
    </row>
    <row r="4" spans="1:14" ht="15" customHeight="1" x14ac:dyDescent="0.25">
      <c r="A4" s="609" t="s">
        <v>50</v>
      </c>
      <c r="B4" s="607" t="s">
        <v>12</v>
      </c>
      <c r="C4" s="608"/>
      <c r="D4" s="611" t="s">
        <v>13</v>
      </c>
      <c r="E4" s="611"/>
      <c r="F4" s="607" t="s">
        <v>14</v>
      </c>
      <c r="G4" s="608"/>
      <c r="H4" s="611" t="s">
        <v>15</v>
      </c>
      <c r="I4" s="611"/>
      <c r="J4" s="607" t="s">
        <v>16</v>
      </c>
      <c r="K4" s="608"/>
      <c r="L4" s="607" t="s">
        <v>17</v>
      </c>
      <c r="M4" s="608"/>
      <c r="N4" s="6"/>
    </row>
    <row r="5" spans="1:14" x14ac:dyDescent="0.25">
      <c r="A5" s="610"/>
      <c r="B5" s="131" t="s">
        <v>19</v>
      </c>
      <c r="C5" s="133" t="s">
        <v>20</v>
      </c>
      <c r="D5" s="132" t="s">
        <v>19</v>
      </c>
      <c r="E5" s="132" t="s">
        <v>20</v>
      </c>
      <c r="F5" s="131" t="s">
        <v>19</v>
      </c>
      <c r="G5" s="133" t="s">
        <v>20</v>
      </c>
      <c r="H5" s="132" t="s">
        <v>19</v>
      </c>
      <c r="I5" s="132" t="s">
        <v>20</v>
      </c>
      <c r="J5" s="131" t="s">
        <v>19</v>
      </c>
      <c r="K5" s="133" t="s">
        <v>20</v>
      </c>
      <c r="L5" s="131" t="s">
        <v>19</v>
      </c>
      <c r="M5" s="133" t="s">
        <v>20</v>
      </c>
      <c r="N5" s="6"/>
    </row>
    <row r="6" spans="1:14" x14ac:dyDescent="0.25">
      <c r="A6" s="21" t="s">
        <v>36</v>
      </c>
      <c r="B6" s="248">
        <v>30.076226660614953</v>
      </c>
      <c r="C6" s="249">
        <v>3.1589361047810476</v>
      </c>
      <c r="D6" s="347">
        <v>32.374569488647829</v>
      </c>
      <c r="E6" s="348">
        <v>2.6327260274345994</v>
      </c>
      <c r="F6" s="244">
        <v>34.481409591441626</v>
      </c>
      <c r="G6" s="245">
        <v>2.5665770922734419</v>
      </c>
      <c r="H6" s="252">
        <v>23.249321211355486</v>
      </c>
      <c r="I6" s="249">
        <v>1.5915148241050474</v>
      </c>
      <c r="J6" s="248">
        <v>25.491649247282712</v>
      </c>
      <c r="K6" s="249">
        <v>1.3075146981126913</v>
      </c>
      <c r="L6" s="248">
        <v>27.173288660651281</v>
      </c>
      <c r="M6" s="249">
        <v>2.7763063548644809</v>
      </c>
      <c r="N6" s="6"/>
    </row>
    <row r="7" spans="1:14" x14ac:dyDescent="0.25">
      <c r="A7" s="350" t="s">
        <v>37</v>
      </c>
      <c r="B7" s="254">
        <v>67.896680976401484</v>
      </c>
      <c r="C7" s="255">
        <v>0.89505126097585153</v>
      </c>
      <c r="D7" s="352">
        <v>67.531620549006476</v>
      </c>
      <c r="E7" s="353">
        <v>0.93582271373900672</v>
      </c>
      <c r="F7" s="256">
        <v>64.844036479528668</v>
      </c>
      <c r="G7" s="255">
        <v>0.96779669889449249</v>
      </c>
      <c r="H7" s="258">
        <v>59.670900100084808</v>
      </c>
      <c r="I7" s="255">
        <v>0.77496906167505542</v>
      </c>
      <c r="J7" s="254">
        <v>56.693287473083068</v>
      </c>
      <c r="K7" s="255">
        <v>0.86464917656778595</v>
      </c>
      <c r="L7" s="254">
        <v>55.489311089628131</v>
      </c>
      <c r="M7" s="255">
        <v>0.89851793491901744</v>
      </c>
      <c r="N7" s="6"/>
    </row>
    <row r="8" spans="1:14" x14ac:dyDescent="0.25">
      <c r="A8" s="6"/>
      <c r="B8" s="6"/>
      <c r="C8" s="6"/>
      <c r="D8" s="6"/>
      <c r="E8" s="6"/>
      <c r="F8" s="6"/>
      <c r="G8" s="6"/>
      <c r="H8" s="6"/>
      <c r="I8" s="6"/>
      <c r="J8" s="6"/>
      <c r="K8" s="6"/>
      <c r="L8" s="6"/>
      <c r="M8" s="6"/>
      <c r="N8" s="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A2" sqref="A2"/>
    </sheetView>
  </sheetViews>
  <sheetFormatPr defaultRowHeight="15" x14ac:dyDescent="0.25"/>
  <cols>
    <col min="1" max="1" width="19.42578125" customWidth="1"/>
  </cols>
  <sheetData>
    <row r="1" spans="1:14" s="3" customFormat="1" x14ac:dyDescent="0.25">
      <c r="A1" s="563" t="s">
        <v>417</v>
      </c>
      <c r="B1" s="558" t="s">
        <v>418</v>
      </c>
      <c r="C1" s="564"/>
    </row>
    <row r="2" spans="1:14" x14ac:dyDescent="0.25">
      <c r="A2" s="218" t="s">
        <v>285</v>
      </c>
    </row>
    <row r="3" spans="1:14" x14ac:dyDescent="0.25">
      <c r="A3" s="6"/>
      <c r="B3" s="6"/>
      <c r="C3" s="6"/>
      <c r="D3" s="6"/>
      <c r="E3" s="6"/>
      <c r="F3" s="6"/>
      <c r="G3" s="6"/>
      <c r="H3" s="6"/>
      <c r="I3" s="6"/>
      <c r="J3" s="6"/>
      <c r="K3" s="6"/>
      <c r="L3" s="6"/>
      <c r="M3" s="6"/>
      <c r="N3" s="6"/>
    </row>
    <row r="4" spans="1:14" ht="15" customHeight="1" x14ac:dyDescent="0.25">
      <c r="A4" s="583" t="s">
        <v>43</v>
      </c>
      <c r="B4" s="607" t="s">
        <v>12</v>
      </c>
      <c r="C4" s="608"/>
      <c r="D4" s="611" t="s">
        <v>13</v>
      </c>
      <c r="E4" s="611"/>
      <c r="F4" s="607" t="s">
        <v>14</v>
      </c>
      <c r="G4" s="608"/>
      <c r="H4" s="611" t="s">
        <v>15</v>
      </c>
      <c r="I4" s="611"/>
      <c r="J4" s="607" t="s">
        <v>16</v>
      </c>
      <c r="K4" s="608"/>
      <c r="L4" s="607" t="s">
        <v>17</v>
      </c>
      <c r="M4" s="608"/>
      <c r="N4" s="6"/>
    </row>
    <row r="5" spans="1:14" x14ac:dyDescent="0.25">
      <c r="A5" s="584"/>
      <c r="B5" s="131" t="s">
        <v>19</v>
      </c>
      <c r="C5" s="133" t="s">
        <v>20</v>
      </c>
      <c r="D5" s="132" t="s">
        <v>19</v>
      </c>
      <c r="E5" s="132" t="s">
        <v>20</v>
      </c>
      <c r="F5" s="131" t="s">
        <v>19</v>
      </c>
      <c r="G5" s="133" t="s">
        <v>20</v>
      </c>
      <c r="H5" s="132" t="s">
        <v>19</v>
      </c>
      <c r="I5" s="132" t="s">
        <v>20</v>
      </c>
      <c r="J5" s="131" t="s">
        <v>19</v>
      </c>
      <c r="K5" s="133" t="s">
        <v>20</v>
      </c>
      <c r="L5" s="131" t="s">
        <v>19</v>
      </c>
      <c r="M5" s="133" t="s">
        <v>20</v>
      </c>
      <c r="N5" s="6"/>
    </row>
    <row r="6" spans="1:14" x14ac:dyDescent="0.25">
      <c r="A6" s="43" t="s">
        <v>44</v>
      </c>
      <c r="B6" s="248">
        <v>68.293159518652175</v>
      </c>
      <c r="C6" s="249">
        <v>0.92553918231869048</v>
      </c>
      <c r="D6" s="347">
        <v>66.282907823795568</v>
      </c>
      <c r="E6" s="348">
        <v>1.0543012437976109</v>
      </c>
      <c r="F6" s="248">
        <v>62.730960734469591</v>
      </c>
      <c r="G6" s="249">
        <v>1.1958287192624102</v>
      </c>
      <c r="H6" s="252">
        <v>57.839176350468506</v>
      </c>
      <c r="I6" s="249">
        <v>0.94983191469491035</v>
      </c>
      <c r="J6" s="248">
        <v>54.708395254952869</v>
      </c>
      <c r="K6" s="249">
        <v>0.93353936444236907</v>
      </c>
      <c r="L6" s="248">
        <v>52.791442912350384</v>
      </c>
      <c r="M6" s="249">
        <v>1.1333920856374646</v>
      </c>
      <c r="N6" s="6"/>
    </row>
    <row r="7" spans="1:14" x14ac:dyDescent="0.25">
      <c r="A7" s="43" t="s">
        <v>45</v>
      </c>
      <c r="B7" s="248">
        <v>65.215320375861637</v>
      </c>
      <c r="C7" s="249">
        <v>2.0345459042019973</v>
      </c>
      <c r="D7" s="347">
        <v>68.904364246754326</v>
      </c>
      <c r="E7" s="348">
        <v>1.4875368215624156</v>
      </c>
      <c r="F7" s="250">
        <v>68.410236751536061</v>
      </c>
      <c r="G7" s="249">
        <v>1.0734198629007565</v>
      </c>
      <c r="H7" s="252">
        <v>62.659370888279383</v>
      </c>
      <c r="I7" s="249">
        <v>1.2452184555547259</v>
      </c>
      <c r="J7" s="248">
        <v>59.745701338020311</v>
      </c>
      <c r="K7" s="249">
        <v>1.3912199054756287</v>
      </c>
      <c r="L7" s="248">
        <v>56.841917948478169</v>
      </c>
      <c r="M7" s="249">
        <v>1.3799057104371206</v>
      </c>
      <c r="N7" s="6"/>
    </row>
    <row r="8" spans="1:14" x14ac:dyDescent="0.25">
      <c r="A8" s="12" t="s">
        <v>46</v>
      </c>
      <c r="B8" s="254">
        <v>66.603378517889297</v>
      </c>
      <c r="C8" s="255">
        <v>2.239662632823026</v>
      </c>
      <c r="D8" s="352">
        <v>67.598344322553928</v>
      </c>
      <c r="E8" s="353">
        <v>2.1496661140852513</v>
      </c>
      <c r="F8" s="256">
        <v>64.020826715820107</v>
      </c>
      <c r="G8" s="255">
        <v>2.4423007029657824</v>
      </c>
      <c r="H8" s="258">
        <v>59.205628769159162</v>
      </c>
      <c r="I8" s="255">
        <v>1.5609264345948082</v>
      </c>
      <c r="J8" s="254">
        <v>56.023110334048056</v>
      </c>
      <c r="K8" s="255">
        <v>2.2389184200856933</v>
      </c>
      <c r="L8" s="254">
        <v>57.719722002600029</v>
      </c>
      <c r="M8" s="255">
        <v>1.8214002976719483</v>
      </c>
      <c r="N8" s="6"/>
    </row>
    <row r="9" spans="1:14" x14ac:dyDescent="0.25">
      <c r="A9" s="6"/>
      <c r="B9" s="6"/>
      <c r="C9" s="6"/>
      <c r="D9" s="6"/>
      <c r="E9" s="6"/>
      <c r="F9" s="6"/>
      <c r="G9" s="6"/>
      <c r="H9" s="6"/>
      <c r="I9" s="6"/>
      <c r="J9" s="6"/>
      <c r="K9" s="6"/>
      <c r="L9" s="6"/>
      <c r="M9" s="6"/>
      <c r="N9" s="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election activeCell="A2" sqref="A2"/>
    </sheetView>
  </sheetViews>
  <sheetFormatPr defaultRowHeight="15" x14ac:dyDescent="0.25"/>
  <cols>
    <col min="1" max="1" width="40.85546875" customWidth="1"/>
  </cols>
  <sheetData>
    <row r="1" spans="1:14" s="3" customFormat="1" x14ac:dyDescent="0.25">
      <c r="A1" s="563" t="s">
        <v>419</v>
      </c>
      <c r="B1" s="558" t="s">
        <v>420</v>
      </c>
      <c r="C1" s="564"/>
    </row>
    <row r="2" spans="1:14" x14ac:dyDescent="0.25">
      <c r="A2" s="218" t="s">
        <v>285</v>
      </c>
    </row>
    <row r="3" spans="1:14" x14ac:dyDescent="0.25">
      <c r="A3" s="6"/>
      <c r="B3" s="6"/>
      <c r="C3" s="6"/>
      <c r="D3" s="6"/>
      <c r="E3" s="6"/>
      <c r="F3" s="6"/>
      <c r="G3" s="6"/>
      <c r="H3" s="6"/>
      <c r="I3" s="6"/>
      <c r="J3" s="6"/>
      <c r="K3" s="6"/>
      <c r="L3" s="6"/>
      <c r="M3" s="6"/>
      <c r="N3" s="6"/>
    </row>
    <row r="4" spans="1:14" ht="15" customHeight="1" x14ac:dyDescent="0.25">
      <c r="A4" s="583" t="s">
        <v>51</v>
      </c>
      <c r="B4" s="607" t="s">
        <v>12</v>
      </c>
      <c r="C4" s="608"/>
      <c r="D4" s="611" t="s">
        <v>13</v>
      </c>
      <c r="E4" s="611"/>
      <c r="F4" s="607" t="s">
        <v>14</v>
      </c>
      <c r="G4" s="608"/>
      <c r="H4" s="611" t="s">
        <v>15</v>
      </c>
      <c r="I4" s="611"/>
      <c r="J4" s="607" t="s">
        <v>16</v>
      </c>
      <c r="K4" s="608"/>
      <c r="L4" s="611" t="s">
        <v>17</v>
      </c>
      <c r="M4" s="611"/>
      <c r="N4" s="6"/>
    </row>
    <row r="5" spans="1:14" x14ac:dyDescent="0.25">
      <c r="A5" s="584"/>
      <c r="B5" s="131" t="s">
        <v>19</v>
      </c>
      <c r="C5" s="133" t="s">
        <v>20</v>
      </c>
      <c r="D5" s="132" t="s">
        <v>19</v>
      </c>
      <c r="E5" s="132" t="s">
        <v>20</v>
      </c>
      <c r="F5" s="131" t="s">
        <v>19</v>
      </c>
      <c r="G5" s="133" t="s">
        <v>20</v>
      </c>
      <c r="H5" s="132" t="s">
        <v>19</v>
      </c>
      <c r="I5" s="132" t="s">
        <v>20</v>
      </c>
      <c r="J5" s="131" t="s">
        <v>19</v>
      </c>
      <c r="K5" s="133" t="s">
        <v>20</v>
      </c>
      <c r="L5" s="132" t="s">
        <v>19</v>
      </c>
      <c r="M5" s="132" t="s">
        <v>20</v>
      </c>
      <c r="N5" s="6"/>
    </row>
    <row r="6" spans="1:14" s="64" customFormat="1" x14ac:dyDescent="0.25">
      <c r="A6" s="498" t="s">
        <v>48</v>
      </c>
      <c r="B6" s="248">
        <v>68.02980409708087</v>
      </c>
      <c r="C6" s="249">
        <v>0.87298763761386666</v>
      </c>
      <c r="D6" s="347">
        <v>67.334664549424275</v>
      </c>
      <c r="E6" s="348">
        <v>0.91301590663986776</v>
      </c>
      <c r="F6" s="250">
        <v>64.944274842386278</v>
      </c>
      <c r="G6" s="251">
        <v>0.9570386762214973</v>
      </c>
      <c r="H6" s="252">
        <v>59.132193344288872</v>
      </c>
      <c r="I6" s="253">
        <v>0.78355075573918609</v>
      </c>
      <c r="J6" s="248">
        <v>56.586366962361943</v>
      </c>
      <c r="K6" s="249">
        <v>0.83686156115285959</v>
      </c>
      <c r="L6" s="347">
        <v>54.658123542787891</v>
      </c>
      <c r="M6" s="348">
        <v>0.92793557401577764</v>
      </c>
      <c r="N6" s="86"/>
    </row>
    <row r="7" spans="1:14" s="64" customFormat="1" x14ac:dyDescent="0.25">
      <c r="A7" s="499" t="s">
        <v>49</v>
      </c>
      <c r="B7" s="254">
        <v>61.909933942228733</v>
      </c>
      <c r="C7" s="255">
        <v>2.4742703644976229</v>
      </c>
      <c r="D7" s="352">
        <v>64.971643973272492</v>
      </c>
      <c r="E7" s="353">
        <v>2.7033944157984542</v>
      </c>
      <c r="F7" s="256">
        <v>62.3236805350381</v>
      </c>
      <c r="G7" s="257">
        <v>2.841721194152298</v>
      </c>
      <c r="H7" s="258">
        <v>59.050007426208424</v>
      </c>
      <c r="I7" s="259">
        <v>1.7846694889776531</v>
      </c>
      <c r="J7" s="254">
        <v>51.898819503215556</v>
      </c>
      <c r="K7" s="255">
        <v>2.3652192587024672</v>
      </c>
      <c r="L7" s="352">
        <v>51.327306981449809</v>
      </c>
      <c r="M7" s="353">
        <v>2.082086588219803</v>
      </c>
      <c r="N7" s="86"/>
    </row>
    <row r="8" spans="1:14" x14ac:dyDescent="0.25">
      <c r="A8" s="6"/>
      <c r="B8" s="6"/>
      <c r="C8" s="6"/>
      <c r="D8" s="6"/>
      <c r="E8" s="6"/>
      <c r="F8" s="6"/>
      <c r="G8" s="6"/>
      <c r="H8" s="6"/>
      <c r="I8" s="6"/>
      <c r="J8" s="6"/>
      <c r="K8" s="6"/>
      <c r="L8" s="6"/>
      <c r="M8" s="6"/>
      <c r="N8" s="6"/>
    </row>
  </sheetData>
  <mergeCells count="7">
    <mergeCell ref="L4:M4"/>
    <mergeCell ref="A4:A5"/>
    <mergeCell ref="B4:C4"/>
    <mergeCell ref="D4:E4"/>
    <mergeCell ref="F4:G4"/>
    <mergeCell ref="H4:I4"/>
    <mergeCell ref="J4:K4"/>
  </mergeCells>
  <hyperlinks>
    <hyperlink ref="A2" location="TOC!A1" display="Return to TOC"/>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election activeCell="A2" sqref="A2"/>
    </sheetView>
  </sheetViews>
  <sheetFormatPr defaultRowHeight="15" x14ac:dyDescent="0.25"/>
  <cols>
    <col min="1" max="1" width="14" customWidth="1"/>
    <col min="2" max="2" width="13.5703125" customWidth="1"/>
    <col min="3" max="3" width="6.42578125" customWidth="1"/>
    <col min="4" max="4" width="12" customWidth="1"/>
    <col min="5" max="5" width="16.140625" customWidth="1"/>
    <col min="6" max="17" width="8.28515625" customWidth="1"/>
    <col min="18" max="18" width="9.28515625" bestFit="1" customWidth="1"/>
    <col min="19" max="19" width="6.5703125" customWidth="1"/>
    <col min="20" max="20" width="9.42578125" bestFit="1" customWidth="1"/>
    <col min="21" max="21" width="9.28515625" bestFit="1" customWidth="1"/>
    <col min="22" max="22" width="9.42578125" bestFit="1" customWidth="1"/>
    <col min="23" max="23" width="9.28515625" bestFit="1" customWidth="1"/>
    <col min="24" max="24" width="9.42578125" bestFit="1" customWidth="1"/>
    <col min="25" max="25" width="9.28515625" bestFit="1" customWidth="1"/>
    <col min="26" max="26" width="9.42578125" bestFit="1" customWidth="1"/>
    <col min="27" max="27" width="9.28515625" bestFit="1" customWidth="1"/>
    <col min="28" max="28" width="9.42578125" bestFit="1" customWidth="1"/>
    <col min="29" max="29" width="9.28515625" bestFit="1" customWidth="1"/>
    <col min="30" max="30" width="9.42578125" bestFit="1" customWidth="1"/>
  </cols>
  <sheetData>
    <row r="1" spans="1:20" x14ac:dyDescent="0.25">
      <c r="A1" s="2" t="s">
        <v>307</v>
      </c>
      <c r="B1" s="2" t="s">
        <v>308</v>
      </c>
    </row>
    <row r="2" spans="1:20" x14ac:dyDescent="0.25">
      <c r="A2" s="218" t="s">
        <v>285</v>
      </c>
      <c r="B2" s="2"/>
    </row>
    <row r="4" spans="1:20" s="63" customFormat="1" ht="22.5" customHeight="1" x14ac:dyDescent="0.2">
      <c r="A4" s="570" t="s">
        <v>22</v>
      </c>
      <c r="B4" s="570" t="s">
        <v>54</v>
      </c>
      <c r="C4" s="570" t="s">
        <v>20</v>
      </c>
      <c r="D4" s="570" t="s">
        <v>67</v>
      </c>
      <c r="E4" s="572" t="s">
        <v>76</v>
      </c>
      <c r="F4" s="596" t="s">
        <v>68</v>
      </c>
      <c r="G4" s="596"/>
      <c r="H4" s="596" t="s">
        <v>69</v>
      </c>
      <c r="I4" s="596"/>
      <c r="J4" s="596" t="s">
        <v>70</v>
      </c>
      <c r="K4" s="596"/>
      <c r="L4" s="596" t="s">
        <v>71</v>
      </c>
      <c r="M4" s="596"/>
      <c r="N4" s="596" t="s">
        <v>72</v>
      </c>
      <c r="O4" s="596"/>
      <c r="P4" s="596" t="s">
        <v>73</v>
      </c>
      <c r="Q4" s="596"/>
    </row>
    <row r="5" spans="1:20" s="63" customFormat="1" ht="27" customHeight="1" x14ac:dyDescent="0.2">
      <c r="A5" s="570"/>
      <c r="B5" s="570"/>
      <c r="C5" s="570"/>
      <c r="D5" s="570"/>
      <c r="E5" s="573"/>
      <c r="F5" s="293" t="s">
        <v>54</v>
      </c>
      <c r="G5" s="293" t="s">
        <v>20</v>
      </c>
      <c r="H5" s="293" t="s">
        <v>54</v>
      </c>
      <c r="I5" s="293" t="s">
        <v>20</v>
      </c>
      <c r="J5" s="293" t="s">
        <v>54</v>
      </c>
      <c r="K5" s="293" t="s">
        <v>20</v>
      </c>
      <c r="L5" s="293" t="s">
        <v>54</v>
      </c>
      <c r="M5" s="293" t="s">
        <v>20</v>
      </c>
      <c r="N5" s="293" t="s">
        <v>54</v>
      </c>
      <c r="O5" s="293" t="s">
        <v>20</v>
      </c>
      <c r="P5" s="293" t="s">
        <v>54</v>
      </c>
      <c r="Q5" s="293" t="s">
        <v>20</v>
      </c>
      <c r="S5" s="75"/>
      <c r="T5" s="75"/>
    </row>
    <row r="6" spans="1:20" x14ac:dyDescent="0.25">
      <c r="A6" s="69" t="s">
        <v>4</v>
      </c>
      <c r="B6" s="286">
        <v>515.03345997851056</v>
      </c>
      <c r="C6" s="39">
        <v>4.1366437373996607</v>
      </c>
      <c r="D6" s="22" t="s">
        <v>97</v>
      </c>
      <c r="E6" s="289">
        <v>291.63191526289529</v>
      </c>
      <c r="F6" s="286">
        <v>362.17402724960471</v>
      </c>
      <c r="G6" s="39">
        <v>9.3810841820277506</v>
      </c>
      <c r="H6" s="292">
        <v>396.26514257100024</v>
      </c>
      <c r="I6" s="287">
        <v>8.6108703749669626</v>
      </c>
      <c r="J6" s="286">
        <v>456.05808856900023</v>
      </c>
      <c r="K6" s="39">
        <v>7.0854327512646798</v>
      </c>
      <c r="L6" s="292">
        <v>575.44767370100158</v>
      </c>
      <c r="M6" s="287">
        <v>5.2230594017853491</v>
      </c>
      <c r="N6" s="286">
        <v>626.6877022400007</v>
      </c>
      <c r="O6" s="39">
        <v>9.1147026916741218</v>
      </c>
      <c r="P6" s="292">
        <v>653.8059425125</v>
      </c>
      <c r="Q6" s="287">
        <v>9.662177992808088</v>
      </c>
      <c r="S6" s="76"/>
      <c r="T6" s="76"/>
    </row>
    <row r="7" spans="1:20" x14ac:dyDescent="0.25">
      <c r="A7" s="70" t="s">
        <v>5</v>
      </c>
      <c r="B7" s="14">
        <v>488.5066597711517</v>
      </c>
      <c r="C7" s="40">
        <v>3.7479279341779508</v>
      </c>
      <c r="D7" s="23" t="s">
        <v>98</v>
      </c>
      <c r="E7" s="290">
        <v>312.67600342780031</v>
      </c>
      <c r="F7" s="14">
        <v>332.76139657220017</v>
      </c>
      <c r="G7" s="40">
        <v>5.6385128018128539</v>
      </c>
      <c r="H7" s="15">
        <v>365.06672912780306</v>
      </c>
      <c r="I7" s="288">
        <v>4.6962176139279812</v>
      </c>
      <c r="J7" s="14">
        <v>423.3934620134998</v>
      </c>
      <c r="K7" s="40">
        <v>4.2116127012395594</v>
      </c>
      <c r="L7" s="15">
        <v>552.5123000000001</v>
      </c>
      <c r="M7" s="288">
        <v>4.5904376501768827</v>
      </c>
      <c r="N7" s="14">
        <v>610.94569999999999</v>
      </c>
      <c r="O7" s="40">
        <v>6.3197142950503231</v>
      </c>
      <c r="P7" s="15">
        <v>645.43740000000048</v>
      </c>
      <c r="Q7" s="288">
        <v>9.7913627153714806</v>
      </c>
      <c r="S7" s="76"/>
      <c r="T7" s="76"/>
    </row>
    <row r="8" spans="1:20" x14ac:dyDescent="0.25">
      <c r="A8" s="70" t="s">
        <v>6</v>
      </c>
      <c r="B8" s="14">
        <v>496.3260943113757</v>
      </c>
      <c r="C8" s="40">
        <v>4.2497452196651286</v>
      </c>
      <c r="D8" s="23" t="s">
        <v>99</v>
      </c>
      <c r="E8" s="290">
        <v>300.31980000000027</v>
      </c>
      <c r="F8" s="14">
        <v>343.72719999999998</v>
      </c>
      <c r="G8" s="40">
        <v>5.8975045437420048</v>
      </c>
      <c r="H8" s="15">
        <v>377.31168696840132</v>
      </c>
      <c r="I8" s="288">
        <v>5.4298952772818598</v>
      </c>
      <c r="J8" s="14">
        <v>433.77240000000012</v>
      </c>
      <c r="K8" s="40">
        <v>4.4329474885234923</v>
      </c>
      <c r="L8" s="15">
        <v>559.54678831850094</v>
      </c>
      <c r="M8" s="288">
        <v>5.1473171037552783</v>
      </c>
      <c r="N8" s="14">
        <v>613.25566742319984</v>
      </c>
      <c r="O8" s="40">
        <v>6.2240331323870803</v>
      </c>
      <c r="P8" s="15">
        <v>644.04700000000025</v>
      </c>
      <c r="Q8" s="288">
        <v>7.0518653090640031</v>
      </c>
      <c r="S8" s="76"/>
      <c r="T8" s="76"/>
    </row>
    <row r="9" spans="1:20" x14ac:dyDescent="0.25">
      <c r="A9" s="70" t="s">
        <v>7</v>
      </c>
      <c r="B9" s="14">
        <v>489.657550214342</v>
      </c>
      <c r="C9" s="40">
        <v>3.1722951093779659</v>
      </c>
      <c r="D9" s="23" t="s">
        <v>100</v>
      </c>
      <c r="E9" s="290">
        <v>296.30237326024985</v>
      </c>
      <c r="F9" s="14">
        <v>339.27639999999974</v>
      </c>
      <c r="G9" s="40">
        <v>6.659381279203914</v>
      </c>
      <c r="H9" s="15">
        <v>370.89439469149977</v>
      </c>
      <c r="I9" s="288">
        <v>5.3431044434342967</v>
      </c>
      <c r="J9" s="14">
        <v>426.45028249200078</v>
      </c>
      <c r="K9" s="40">
        <v>4.5432550444354209</v>
      </c>
      <c r="L9" s="15">
        <v>553.39400000000001</v>
      </c>
      <c r="M9" s="288">
        <v>3.4828077703766227</v>
      </c>
      <c r="N9" s="14">
        <v>604.55645437750024</v>
      </c>
      <c r="O9" s="40">
        <v>4.3635003338053924</v>
      </c>
      <c r="P9" s="15">
        <v>635.57877326024959</v>
      </c>
      <c r="Q9" s="288">
        <v>5.8261858853225146</v>
      </c>
      <c r="S9" s="76"/>
      <c r="T9" s="76"/>
    </row>
    <row r="10" spans="1:20" x14ac:dyDescent="0.25">
      <c r="A10" s="70" t="s">
        <v>8</v>
      </c>
      <c r="B10" s="14">
        <v>482.43307701862915</v>
      </c>
      <c r="C10" s="40">
        <v>3.1336383520677202</v>
      </c>
      <c r="D10" s="23" t="s">
        <v>101</v>
      </c>
      <c r="E10" s="290">
        <v>283.97947326445046</v>
      </c>
      <c r="F10" s="14">
        <v>339.18002407974905</v>
      </c>
      <c r="G10" s="40">
        <v>5.7201598061837782</v>
      </c>
      <c r="H10" s="15">
        <v>371.04700000000037</v>
      </c>
      <c r="I10" s="288">
        <v>5.4043132054339331</v>
      </c>
      <c r="J10" s="14">
        <v>424.01897121224994</v>
      </c>
      <c r="K10" s="40">
        <v>4.7231210137329818</v>
      </c>
      <c r="L10" s="15">
        <v>539.98296245724964</v>
      </c>
      <c r="M10" s="288">
        <v>4.1194215003355703</v>
      </c>
      <c r="N10" s="14">
        <v>592.78721464369903</v>
      </c>
      <c r="O10" s="40">
        <v>4.6646999886943368</v>
      </c>
      <c r="P10" s="15">
        <v>623.15949734419951</v>
      </c>
      <c r="Q10" s="288">
        <v>5.6531328423769747</v>
      </c>
      <c r="S10" s="76"/>
      <c r="T10" s="76"/>
    </row>
    <row r="11" spans="1:20" x14ac:dyDescent="0.25">
      <c r="A11" s="70" t="s">
        <v>9</v>
      </c>
      <c r="B11" s="14">
        <v>499.88731159694851</v>
      </c>
      <c r="C11" s="40">
        <v>3.8874876757267622</v>
      </c>
      <c r="D11" s="23" t="s">
        <v>102</v>
      </c>
      <c r="E11" s="290">
        <v>292.72909130019963</v>
      </c>
      <c r="F11" s="14">
        <v>350.5963146059002</v>
      </c>
      <c r="G11" s="40">
        <v>7.0115026854961622</v>
      </c>
      <c r="H11" s="15">
        <v>381.88369999999998</v>
      </c>
      <c r="I11" s="288">
        <v>5.6985835672790763</v>
      </c>
      <c r="J11" s="14">
        <v>437.42941623249999</v>
      </c>
      <c r="K11" s="40">
        <v>5.3946489653587903</v>
      </c>
      <c r="L11" s="15">
        <v>564.42790000000025</v>
      </c>
      <c r="M11" s="288">
        <v>5.1283243082694776</v>
      </c>
      <c r="N11" s="14">
        <v>614.20900000000006</v>
      </c>
      <c r="O11" s="40">
        <v>6.0617757601968423</v>
      </c>
      <c r="P11" s="15">
        <v>643.32540590609983</v>
      </c>
      <c r="Q11" s="288">
        <v>7.2102590808291867</v>
      </c>
      <c r="S11" s="76"/>
      <c r="T11" s="76"/>
    </row>
    <row r="12" spans="1:20" x14ac:dyDescent="0.25">
      <c r="A12" s="70" t="s">
        <v>10</v>
      </c>
      <c r="B12" s="14">
        <v>464.93560869365353</v>
      </c>
      <c r="C12" s="40">
        <v>4.4712694411889675</v>
      </c>
      <c r="D12" s="23" t="s">
        <v>103</v>
      </c>
      <c r="E12" s="290">
        <v>291.9464721430968</v>
      </c>
      <c r="F12" s="14">
        <v>321.01814806480002</v>
      </c>
      <c r="G12" s="40">
        <v>7.015903694960012</v>
      </c>
      <c r="H12" s="15">
        <v>350.91505040039993</v>
      </c>
      <c r="I12" s="288">
        <v>6.3021853949126641</v>
      </c>
      <c r="J12" s="14">
        <v>402.59541137149887</v>
      </c>
      <c r="K12" s="40">
        <v>6.0263467694469526</v>
      </c>
      <c r="L12" s="15">
        <v>527.99819999999977</v>
      </c>
      <c r="M12" s="288">
        <v>5.6734490576023591</v>
      </c>
      <c r="N12" s="14">
        <v>582.0024307416993</v>
      </c>
      <c r="O12" s="40">
        <v>8.1703820012719923</v>
      </c>
      <c r="P12" s="15">
        <v>612.96462020789681</v>
      </c>
      <c r="Q12" s="288">
        <v>9.99259586922234</v>
      </c>
      <c r="S12" s="76"/>
      <c r="T12" s="76"/>
    </row>
    <row r="13" spans="1:20" x14ac:dyDescent="0.25">
      <c r="A13" s="70" t="s">
        <v>11</v>
      </c>
      <c r="B13" s="14">
        <v>464.66292691173675</v>
      </c>
      <c r="C13" s="40">
        <v>7.4150440466759742</v>
      </c>
      <c r="D13" s="23" t="s">
        <v>104</v>
      </c>
      <c r="E13" s="290">
        <v>325.1489346288991</v>
      </c>
      <c r="F13" s="14">
        <v>304.99838789070117</v>
      </c>
      <c r="G13" s="40">
        <v>19.789515002615783</v>
      </c>
      <c r="H13" s="15">
        <v>338.5608888855009</v>
      </c>
      <c r="I13" s="288">
        <v>16.079157731388229</v>
      </c>
      <c r="J13" s="14">
        <v>399.68755716050038</v>
      </c>
      <c r="K13" s="40">
        <v>11.405803547803755</v>
      </c>
      <c r="L13" s="15">
        <v>532.06463651550007</v>
      </c>
      <c r="M13" s="288">
        <v>11.695090273968672</v>
      </c>
      <c r="N13" s="14">
        <v>594.78931229099987</v>
      </c>
      <c r="O13" s="40">
        <v>18.087854298220932</v>
      </c>
      <c r="P13" s="15">
        <v>630.14732251960027</v>
      </c>
      <c r="Q13" s="288">
        <v>28.688077823030305</v>
      </c>
      <c r="S13" s="76"/>
      <c r="T13" s="76"/>
    </row>
    <row r="14" spans="1:20" x14ac:dyDescent="0.25">
      <c r="A14" s="70" t="s">
        <v>63</v>
      </c>
      <c r="B14" s="14">
        <v>491.36002524263733</v>
      </c>
      <c r="C14" s="40">
        <v>1.9398330002982749</v>
      </c>
      <c r="D14" s="23" t="s">
        <v>105</v>
      </c>
      <c r="E14" s="290">
        <v>301.96200000000016</v>
      </c>
      <c r="F14" s="14">
        <v>338.95859999999999</v>
      </c>
      <c r="G14" s="40">
        <v>3.8115509939816152</v>
      </c>
      <c r="H14" s="15">
        <v>371.48329999999999</v>
      </c>
      <c r="I14" s="288">
        <v>2.9915913309920348</v>
      </c>
      <c r="J14" s="14">
        <v>428.06150000000008</v>
      </c>
      <c r="K14" s="40">
        <v>2.2095781409832727</v>
      </c>
      <c r="L14" s="15">
        <v>554.96270000000004</v>
      </c>
      <c r="M14" s="288">
        <v>2.0267533678343277</v>
      </c>
      <c r="N14" s="14">
        <v>609.25069999999994</v>
      </c>
      <c r="O14" s="40">
        <v>2.7035422279802197</v>
      </c>
      <c r="P14" s="15">
        <v>640.92060000000015</v>
      </c>
      <c r="Q14" s="288">
        <v>3.580549820791032</v>
      </c>
      <c r="S14" s="76"/>
      <c r="T14" s="76"/>
    </row>
    <row r="15" spans="1:20" x14ac:dyDescent="0.25">
      <c r="A15" s="70" t="s">
        <v>96</v>
      </c>
      <c r="B15" s="14">
        <v>489.32678071351057</v>
      </c>
      <c r="C15" s="40">
        <v>0.40096590897868012</v>
      </c>
      <c r="D15" s="23" t="s">
        <v>228</v>
      </c>
      <c r="E15" s="290">
        <v>297.10759459459467</v>
      </c>
      <c r="F15" s="14">
        <v>337.42396486486479</v>
      </c>
      <c r="G15" s="40">
        <v>0.72971018869089344</v>
      </c>
      <c r="H15" s="15">
        <v>370.19644594594592</v>
      </c>
      <c r="I15" s="288">
        <v>0.64026400396318728</v>
      </c>
      <c r="J15" s="14">
        <v>427.09266756756762</v>
      </c>
      <c r="K15" s="40">
        <v>0.52866458204248457</v>
      </c>
      <c r="L15" s="15">
        <v>553.03547027027025</v>
      </c>
      <c r="M15" s="288">
        <v>0.47481792096153558</v>
      </c>
      <c r="N15" s="14">
        <v>604.91904054054055</v>
      </c>
      <c r="O15" s="40">
        <v>0.55710025359512527</v>
      </c>
      <c r="P15" s="15">
        <v>634.53155945945946</v>
      </c>
      <c r="Q15" s="288">
        <v>0.66505521170416659</v>
      </c>
      <c r="R15" s="17"/>
      <c r="S15" s="95"/>
      <c r="T15" s="95"/>
    </row>
    <row r="16" spans="1:20" x14ac:dyDescent="0.25">
      <c r="A16" s="294" t="s">
        <v>175</v>
      </c>
      <c r="B16" s="60">
        <v>591.45464846732955</v>
      </c>
      <c r="C16" s="41">
        <v>2.6840496197012804</v>
      </c>
      <c r="D16" s="24" t="s">
        <v>198</v>
      </c>
      <c r="E16" s="291">
        <v>265.08499999999992</v>
      </c>
      <c r="F16" s="60">
        <v>451.62400000000002</v>
      </c>
      <c r="G16" s="41">
        <v>5.2732536266890158</v>
      </c>
      <c r="H16" s="42">
        <v>486.52620000000002</v>
      </c>
      <c r="I16" s="224">
        <v>4.0288124103139893</v>
      </c>
      <c r="J16" s="60">
        <v>540.08400000000006</v>
      </c>
      <c r="K16" s="41">
        <v>2.9512562613468343</v>
      </c>
      <c r="L16" s="42">
        <v>647.72719999999993</v>
      </c>
      <c r="M16" s="224">
        <v>3.1822406899026805</v>
      </c>
      <c r="N16" s="60">
        <v>690.61680000000001</v>
      </c>
      <c r="O16" s="41">
        <v>3.0216949729323219</v>
      </c>
      <c r="P16" s="42">
        <v>716.70899999999995</v>
      </c>
      <c r="Q16" s="224">
        <v>3.49349318261027</v>
      </c>
      <c r="R16" s="17"/>
      <c r="S16" s="95"/>
      <c r="T16" s="95"/>
    </row>
    <row r="17" ht="14.1" customHeight="1" x14ac:dyDescent="0.25"/>
  </sheetData>
  <sortState ref="A76:T83">
    <sortCondition ref="B76:B83"/>
  </sortState>
  <mergeCells count="11">
    <mergeCell ref="F4:G4"/>
    <mergeCell ref="A4:A5"/>
    <mergeCell ref="B4:B5"/>
    <mergeCell ref="C4:C5"/>
    <mergeCell ref="D4:D5"/>
    <mergeCell ref="E4:E5"/>
    <mergeCell ref="H4:I4"/>
    <mergeCell ref="J4:K4"/>
    <mergeCell ref="L4:M4"/>
    <mergeCell ref="N4:O4"/>
    <mergeCell ref="P4:Q4"/>
  </mergeCells>
  <hyperlinks>
    <hyperlink ref="A2" location="TOC!A1" display="Return to TOC"/>
  </hyperlink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zoomScale="99" zoomScaleNormal="99" workbookViewId="0">
      <selection activeCell="A2" sqref="A2"/>
    </sheetView>
  </sheetViews>
  <sheetFormatPr defaultRowHeight="15" x14ac:dyDescent="0.25"/>
  <cols>
    <col min="1" max="1" width="15.85546875" customWidth="1"/>
    <col min="2" max="15" width="6.28515625" customWidth="1"/>
    <col min="16" max="19" width="7.7109375" customWidth="1"/>
  </cols>
  <sheetData>
    <row r="1" spans="1:21" x14ac:dyDescent="0.25">
      <c r="A1" s="2" t="s">
        <v>310</v>
      </c>
      <c r="B1" s="2" t="s">
        <v>3</v>
      </c>
    </row>
    <row r="2" spans="1:21" x14ac:dyDescent="0.25">
      <c r="A2" s="218" t="s">
        <v>285</v>
      </c>
      <c r="B2" s="2"/>
    </row>
    <row r="4" spans="1:21" ht="51" customHeight="1" x14ac:dyDescent="0.25">
      <c r="A4" s="598" t="s">
        <v>22</v>
      </c>
      <c r="B4" s="600" t="s">
        <v>87</v>
      </c>
      <c r="C4" s="601"/>
      <c r="D4" s="602" t="s">
        <v>78</v>
      </c>
      <c r="E4" s="603"/>
      <c r="F4" s="597" t="s">
        <v>79</v>
      </c>
      <c r="G4" s="597"/>
      <c r="H4" s="602" t="s">
        <v>80</v>
      </c>
      <c r="I4" s="603"/>
      <c r="J4" s="597" t="s">
        <v>81</v>
      </c>
      <c r="K4" s="597"/>
      <c r="L4" s="602" t="s">
        <v>82</v>
      </c>
      <c r="M4" s="603"/>
      <c r="N4" s="597" t="s">
        <v>83</v>
      </c>
      <c r="O4" s="597"/>
      <c r="P4" s="604" t="s">
        <v>18</v>
      </c>
      <c r="Q4" s="605"/>
      <c r="R4" s="600" t="s">
        <v>21</v>
      </c>
      <c r="S4" s="606"/>
      <c r="T4" s="601" t="s">
        <v>88</v>
      </c>
      <c r="U4" s="605"/>
    </row>
    <row r="5" spans="1:21" ht="15" customHeight="1" x14ac:dyDescent="0.25">
      <c r="A5" s="599"/>
      <c r="B5" s="313" t="s">
        <v>19</v>
      </c>
      <c r="C5" s="313" t="s">
        <v>20</v>
      </c>
      <c r="D5" s="314" t="s">
        <v>19</v>
      </c>
      <c r="E5" s="315" t="s">
        <v>20</v>
      </c>
      <c r="F5" s="313" t="s">
        <v>19</v>
      </c>
      <c r="G5" s="313" t="s">
        <v>20</v>
      </c>
      <c r="H5" s="314" t="s">
        <v>19</v>
      </c>
      <c r="I5" s="315" t="s">
        <v>20</v>
      </c>
      <c r="J5" s="313" t="s">
        <v>19</v>
      </c>
      <c r="K5" s="313" t="s">
        <v>20</v>
      </c>
      <c r="L5" s="314" t="s">
        <v>19</v>
      </c>
      <c r="M5" s="315" t="s">
        <v>20</v>
      </c>
      <c r="N5" s="313" t="s">
        <v>19</v>
      </c>
      <c r="O5" s="313" t="s">
        <v>20</v>
      </c>
      <c r="P5" s="321" t="s">
        <v>19</v>
      </c>
      <c r="Q5" s="315" t="s">
        <v>20</v>
      </c>
      <c r="R5" s="314" t="s">
        <v>19</v>
      </c>
      <c r="S5" s="322" t="s">
        <v>20</v>
      </c>
      <c r="T5" s="313" t="s">
        <v>19</v>
      </c>
      <c r="U5" s="315" t="s">
        <v>20</v>
      </c>
    </row>
    <row r="6" spans="1:21" x14ac:dyDescent="0.25">
      <c r="A6" s="316" t="s">
        <v>4</v>
      </c>
      <c r="B6" s="29">
        <v>4.4272295584177277</v>
      </c>
      <c r="C6" s="30">
        <v>0.9171135363208035</v>
      </c>
      <c r="D6" s="33">
        <v>10.483883650630414</v>
      </c>
      <c r="E6" s="317">
        <v>1.4588981668316674</v>
      </c>
      <c r="F6" s="31">
        <v>18.991922037398702</v>
      </c>
      <c r="G6" s="30">
        <v>2.058303957854656</v>
      </c>
      <c r="H6" s="37">
        <v>27.670993170521921</v>
      </c>
      <c r="I6" s="317">
        <v>2.3179735558274475</v>
      </c>
      <c r="J6" s="29">
        <v>23.808670785138009</v>
      </c>
      <c r="K6" s="30">
        <v>2.0618750095195053</v>
      </c>
      <c r="L6" s="33">
        <v>11.55027627192905</v>
      </c>
      <c r="M6" s="317">
        <v>1.6179857361290644</v>
      </c>
      <c r="N6" s="29">
        <v>3.067024525964178</v>
      </c>
      <c r="O6" s="30">
        <v>1.1166376794462602</v>
      </c>
      <c r="P6" s="323">
        <v>14.911113209048164</v>
      </c>
      <c r="Q6" s="317">
        <v>1.5692953295702481</v>
      </c>
      <c r="R6" s="33">
        <v>14.61730079789325</v>
      </c>
      <c r="S6" s="324">
        <v>1.7097327940035303</v>
      </c>
      <c r="T6" s="29">
        <v>66.096964753553152</v>
      </c>
      <c r="U6" s="317">
        <v>2.5223022375002224</v>
      </c>
    </row>
    <row r="7" spans="1:21" x14ac:dyDescent="0.25">
      <c r="A7" s="318" t="s">
        <v>5</v>
      </c>
      <c r="B7" s="29">
        <v>8.566075859340561</v>
      </c>
      <c r="C7" s="30">
        <v>0.825740322468559</v>
      </c>
      <c r="D7" s="33">
        <v>15.380015142634807</v>
      </c>
      <c r="E7" s="317">
        <v>0.995045267134268</v>
      </c>
      <c r="F7" s="31">
        <v>23.63042380792475</v>
      </c>
      <c r="G7" s="30">
        <v>1.0581432015569454</v>
      </c>
      <c r="H7" s="37">
        <v>24.831207573611216</v>
      </c>
      <c r="I7" s="317">
        <v>1.0620605135839289</v>
      </c>
      <c r="J7" s="29">
        <v>16.826190443165114</v>
      </c>
      <c r="K7" s="30">
        <v>0.96564422571367492</v>
      </c>
      <c r="L7" s="33">
        <v>7.8057450616249131</v>
      </c>
      <c r="M7" s="317">
        <v>0.74207733088959937</v>
      </c>
      <c r="N7" s="29">
        <v>2.9603421116986488</v>
      </c>
      <c r="O7" s="30">
        <v>0.68029697207031792</v>
      </c>
      <c r="P7" s="323">
        <v>23.946091001975258</v>
      </c>
      <c r="Q7" s="317">
        <v>1.2875600361998703</v>
      </c>
      <c r="R7" s="33">
        <v>10.766087173323516</v>
      </c>
      <c r="S7" s="324">
        <v>1.2029240558637195</v>
      </c>
      <c r="T7" s="29">
        <v>52.423485190099811</v>
      </c>
      <c r="U7" s="317">
        <v>1.5687567351618317</v>
      </c>
    </row>
    <row r="8" spans="1:21" x14ac:dyDescent="0.25">
      <c r="A8" s="318" t="s">
        <v>6</v>
      </c>
      <c r="B8" s="29">
        <v>6.8000031669743972</v>
      </c>
      <c r="C8" s="30">
        <v>0.83318887011651033</v>
      </c>
      <c r="D8" s="33">
        <v>13.767890831244534</v>
      </c>
      <c r="E8" s="317">
        <v>1.106078733900874</v>
      </c>
      <c r="F8" s="31">
        <v>22.967003437676521</v>
      </c>
      <c r="G8" s="30">
        <v>1.2710003323446275</v>
      </c>
      <c r="H8" s="37">
        <v>25.945841356377819</v>
      </c>
      <c r="I8" s="317">
        <v>1.0699514019133634</v>
      </c>
      <c r="J8" s="29">
        <v>19.196346675803522</v>
      </c>
      <c r="K8" s="30">
        <v>1.0912473241253702</v>
      </c>
      <c r="L8" s="33">
        <v>8.8180000387168498</v>
      </c>
      <c r="M8" s="317">
        <v>1.057057111052202</v>
      </c>
      <c r="N8" s="29">
        <v>2.5049144932063441</v>
      </c>
      <c r="O8" s="30">
        <v>0.50973328433905296</v>
      </c>
      <c r="P8" s="323">
        <v>20.567893998218928</v>
      </c>
      <c r="Q8" s="317">
        <v>1.4555963754587313</v>
      </c>
      <c r="R8" s="33">
        <v>11.322914531923164</v>
      </c>
      <c r="S8" s="324">
        <v>1.3518293139426849</v>
      </c>
      <c r="T8" s="29">
        <v>56.465102564104519</v>
      </c>
      <c r="U8" s="317">
        <v>1.8948584399696722</v>
      </c>
    </row>
    <row r="9" spans="1:21" x14ac:dyDescent="0.25">
      <c r="A9" s="318" t="s">
        <v>7</v>
      </c>
      <c r="B9" s="29">
        <v>7.6727503503510874</v>
      </c>
      <c r="C9" s="30">
        <v>0.92465691092783986</v>
      </c>
      <c r="D9" s="33">
        <v>15.12803118103009</v>
      </c>
      <c r="E9" s="317">
        <v>1.1770700150017632</v>
      </c>
      <c r="F9" s="31">
        <v>23.282430874262694</v>
      </c>
      <c r="G9" s="30">
        <v>1.0824780018143241</v>
      </c>
      <c r="H9" s="37">
        <v>25.814456532356765</v>
      </c>
      <c r="I9" s="317">
        <v>1.1696543664443428</v>
      </c>
      <c r="J9" s="29">
        <v>18.550023186093352</v>
      </c>
      <c r="K9" s="30">
        <v>1.0341593350412983</v>
      </c>
      <c r="L9" s="33">
        <v>7.4838838067908613</v>
      </c>
      <c r="M9" s="317">
        <v>0.72864234863076272</v>
      </c>
      <c r="N9" s="29">
        <v>2.0684240691151929</v>
      </c>
      <c r="O9" s="30">
        <v>0.4369884305781217</v>
      </c>
      <c r="P9" s="323">
        <v>22.800781531381197</v>
      </c>
      <c r="Q9" s="317">
        <v>1.4483300190332145</v>
      </c>
      <c r="R9" s="33">
        <v>9.5523078759060542</v>
      </c>
      <c r="S9" s="324">
        <v>0.84429713671070372</v>
      </c>
      <c r="T9" s="29">
        <v>53.916787594356059</v>
      </c>
      <c r="U9" s="317">
        <v>1.5758388639245622</v>
      </c>
    </row>
    <row r="10" spans="1:21" x14ac:dyDescent="0.25">
      <c r="A10" s="318" t="s">
        <v>8</v>
      </c>
      <c r="B10" s="29">
        <v>7.7406103490997085</v>
      </c>
      <c r="C10" s="30">
        <v>0.89223920049289185</v>
      </c>
      <c r="D10" s="33">
        <v>15.854455881705217</v>
      </c>
      <c r="E10" s="317">
        <v>1.3982141410381816</v>
      </c>
      <c r="F10" s="31">
        <v>26.087630695696713</v>
      </c>
      <c r="G10" s="30">
        <v>1.7373374671111295</v>
      </c>
      <c r="H10" s="37">
        <v>26.825095406060207</v>
      </c>
      <c r="I10" s="317">
        <v>1.3629851263373551</v>
      </c>
      <c r="J10" s="29">
        <v>15.999716406159692</v>
      </c>
      <c r="K10" s="30">
        <v>1.1783031346466661</v>
      </c>
      <c r="L10" s="33">
        <v>6.0364936000726743</v>
      </c>
      <c r="M10" s="317">
        <v>0.80003057982346149</v>
      </c>
      <c r="N10" s="29">
        <v>1.4559976612058312</v>
      </c>
      <c r="O10" s="30">
        <v>0.43051303739656877</v>
      </c>
      <c r="P10" s="323">
        <v>23.595066230804964</v>
      </c>
      <c r="Q10" s="317">
        <v>1.696585742350053</v>
      </c>
      <c r="R10" s="33">
        <v>7.4924912612785164</v>
      </c>
      <c r="S10" s="324">
        <v>0.86856144889119768</v>
      </c>
      <c r="T10" s="29">
        <v>50.317303073498444</v>
      </c>
      <c r="U10" s="317">
        <v>1.7881760078482634</v>
      </c>
    </row>
    <row r="11" spans="1:21" x14ac:dyDescent="0.25">
      <c r="A11" s="318" t="s">
        <v>9</v>
      </c>
      <c r="B11" s="29">
        <v>5.9365550153222468</v>
      </c>
      <c r="C11" s="30">
        <v>0.80437569575138457</v>
      </c>
      <c r="D11" s="33">
        <v>13.672244286999785</v>
      </c>
      <c r="E11" s="317">
        <v>1.3174732469056833</v>
      </c>
      <c r="F11" s="31">
        <v>22.313143518688332</v>
      </c>
      <c r="G11" s="30">
        <v>1.3874369704603988</v>
      </c>
      <c r="H11" s="37">
        <v>25.717958713026054</v>
      </c>
      <c r="I11" s="317">
        <v>1.2806320211636384</v>
      </c>
      <c r="J11" s="29">
        <v>20.779450044211501</v>
      </c>
      <c r="K11" s="30">
        <v>1.5354107363247982</v>
      </c>
      <c r="L11" s="33">
        <v>9.0809405415658482</v>
      </c>
      <c r="M11" s="317">
        <v>1.0563013053308268</v>
      </c>
      <c r="N11" s="29">
        <v>2.4997078801862065</v>
      </c>
      <c r="O11" s="30">
        <v>0.55905188246127502</v>
      </c>
      <c r="P11" s="323">
        <v>19.608799302322055</v>
      </c>
      <c r="Q11" s="317">
        <v>1.4180085202474073</v>
      </c>
      <c r="R11" s="33">
        <v>11.58064842175207</v>
      </c>
      <c r="S11" s="324">
        <v>1.3494244604885306</v>
      </c>
      <c r="T11" s="29">
        <v>58.07805717898966</v>
      </c>
      <c r="U11" s="317">
        <v>2.024851443071273</v>
      </c>
    </row>
    <row r="12" spans="1:21" x14ac:dyDescent="0.25">
      <c r="A12" s="318" t="s">
        <v>10</v>
      </c>
      <c r="B12" s="29">
        <v>11.665829107076515</v>
      </c>
      <c r="C12" s="30">
        <v>1.3968821000149683</v>
      </c>
      <c r="D12" s="33">
        <v>20.448400240423055</v>
      </c>
      <c r="E12" s="317">
        <v>1.9292804004957103</v>
      </c>
      <c r="F12" s="31">
        <v>25.69856183747887</v>
      </c>
      <c r="G12" s="30">
        <v>2.4390311281149568</v>
      </c>
      <c r="H12" s="37">
        <v>23.346232764658698</v>
      </c>
      <c r="I12" s="317">
        <v>2.3439081988239261</v>
      </c>
      <c r="J12" s="29">
        <v>13.065336454924354</v>
      </c>
      <c r="K12" s="30">
        <v>1.5448913746466391</v>
      </c>
      <c r="L12" s="33">
        <v>4.7778575815663649</v>
      </c>
      <c r="M12" s="317">
        <v>1.1366215854705595</v>
      </c>
      <c r="N12" s="29">
        <v>0.99778201387214072</v>
      </c>
      <c r="O12" s="30">
        <v>0.49619954311532893</v>
      </c>
      <c r="P12" s="323">
        <v>32.114229347499602</v>
      </c>
      <c r="Q12" s="317">
        <v>2.2866305578416042</v>
      </c>
      <c r="R12" s="33">
        <v>5.7756395954385127</v>
      </c>
      <c r="S12" s="324">
        <v>1.2108538669199989</v>
      </c>
      <c r="T12" s="29">
        <v>42.187208815021577</v>
      </c>
      <c r="U12" s="317">
        <v>2.5130652812363921</v>
      </c>
    </row>
    <row r="13" spans="1:21" x14ac:dyDescent="0.25">
      <c r="A13" s="318" t="s">
        <v>11</v>
      </c>
      <c r="B13" s="29">
        <v>13.50666372726576</v>
      </c>
      <c r="C13" s="30">
        <v>3.0432692413502966</v>
      </c>
      <c r="D13" s="33">
        <v>19.582401595820361</v>
      </c>
      <c r="E13" s="317">
        <v>3.2484142129386337</v>
      </c>
      <c r="F13" s="31">
        <v>24.327500017170308</v>
      </c>
      <c r="G13" s="30">
        <v>3.9518868132242106</v>
      </c>
      <c r="H13" s="37">
        <v>22.053419377856901</v>
      </c>
      <c r="I13" s="317">
        <v>4.1114535066737679</v>
      </c>
      <c r="J13" s="29">
        <v>12.920971972993126</v>
      </c>
      <c r="K13" s="30">
        <v>2.9792798213918483</v>
      </c>
      <c r="L13" s="33">
        <v>5.8140725947618543</v>
      </c>
      <c r="M13" s="317">
        <v>2.4235884528718699</v>
      </c>
      <c r="N13" s="29">
        <v>1.7949707141317046</v>
      </c>
      <c r="O13" s="30">
        <v>1.5770705987970988</v>
      </c>
      <c r="P13" s="323">
        <v>33.089065323086167</v>
      </c>
      <c r="Q13" s="317">
        <v>3.5459722690315556</v>
      </c>
      <c r="R13" s="33">
        <v>7.6090433088935612</v>
      </c>
      <c r="S13" s="324">
        <v>2.6507318567228415</v>
      </c>
      <c r="T13" s="29">
        <v>42.583434659743588</v>
      </c>
      <c r="U13" s="317">
        <v>3.8710978770199622</v>
      </c>
    </row>
    <row r="14" spans="1:21" x14ac:dyDescent="0.25">
      <c r="A14" s="318" t="s">
        <v>63</v>
      </c>
      <c r="B14" s="29">
        <v>7.6186715117376265</v>
      </c>
      <c r="C14" s="30">
        <v>0.50295223795262733</v>
      </c>
      <c r="D14" s="33">
        <v>14.814451379153169</v>
      </c>
      <c r="E14" s="317">
        <v>0.53336438055778168</v>
      </c>
      <c r="F14" s="31">
        <v>23.376645292423639</v>
      </c>
      <c r="G14" s="30">
        <v>0.52198475319735582</v>
      </c>
      <c r="H14" s="37">
        <v>25.550001131745848</v>
      </c>
      <c r="I14" s="317">
        <v>0.50749756054741368</v>
      </c>
      <c r="J14" s="29">
        <v>18.177123411535874</v>
      </c>
      <c r="K14" s="30">
        <v>0.47110828602083143</v>
      </c>
      <c r="L14" s="33">
        <v>8.0039972703690871</v>
      </c>
      <c r="M14" s="317">
        <v>0.3756528299527806</v>
      </c>
      <c r="N14" s="29">
        <v>2.459110003034878</v>
      </c>
      <c r="O14" s="30">
        <v>0.27773572841827093</v>
      </c>
      <c r="P14" s="323">
        <v>22.433122890890633</v>
      </c>
      <c r="Q14" s="317">
        <v>0.67974659753720879</v>
      </c>
      <c r="R14" s="33">
        <v>10.463107273403882</v>
      </c>
      <c r="S14" s="324">
        <v>0.538959346203289</v>
      </c>
      <c r="T14" s="29">
        <v>54.190231816685831</v>
      </c>
      <c r="U14" s="317">
        <v>0.84093047616995475</v>
      </c>
    </row>
    <row r="15" spans="1:21" x14ac:dyDescent="0.25">
      <c r="A15" s="318" t="s">
        <v>96</v>
      </c>
      <c r="B15" s="29">
        <v>9.1137491649997582</v>
      </c>
      <c r="C15" s="30">
        <v>0.1169171906712885</v>
      </c>
      <c r="D15" s="33">
        <v>14.84075581148366</v>
      </c>
      <c r="E15" s="317">
        <v>0.1192969051271672</v>
      </c>
      <c r="F15" s="31">
        <v>22.242421726666191</v>
      </c>
      <c r="G15" s="30">
        <v>0.13736745475915119</v>
      </c>
      <c r="H15" s="37">
        <v>24.369604270667629</v>
      </c>
      <c r="I15" s="317">
        <v>0.14017834905267079</v>
      </c>
      <c r="J15" s="29">
        <v>18.483686923475972</v>
      </c>
      <c r="K15" s="30">
        <v>0.12561913347473011</v>
      </c>
      <c r="L15" s="33">
        <v>8.5463674823335527</v>
      </c>
      <c r="M15" s="317">
        <v>9.6991051979831502E-2</v>
      </c>
      <c r="N15" s="29">
        <v>2.4034146203732409</v>
      </c>
      <c r="O15" s="30">
        <v>5.7032478815253501E-2</v>
      </c>
      <c r="P15" s="323">
        <v>23.976349713011711</v>
      </c>
      <c r="Q15" s="317">
        <v>0.1652572308843136</v>
      </c>
      <c r="R15" s="33">
        <v>10.927977494217171</v>
      </c>
      <c r="S15" s="324">
        <v>0.11810083488572259</v>
      </c>
      <c r="T15" s="29">
        <f t="shared" ref="T15" si="0">H15+J15+L15+N15</f>
        <v>53.803073296850393</v>
      </c>
      <c r="U15" s="325" t="s">
        <v>327</v>
      </c>
    </row>
    <row r="16" spans="1:21" x14ac:dyDescent="0.25">
      <c r="A16" s="319" t="s">
        <v>175</v>
      </c>
      <c r="B16" s="48">
        <v>0.52500087418126173</v>
      </c>
      <c r="C16" s="49">
        <v>0.17939884835505185</v>
      </c>
      <c r="D16" s="35">
        <v>1.9978183900997299</v>
      </c>
      <c r="E16" s="320">
        <v>0.30453337729878155</v>
      </c>
      <c r="F16" s="50">
        <v>6.718401506096277</v>
      </c>
      <c r="G16" s="49">
        <v>0.49911698277776023</v>
      </c>
      <c r="H16" s="38">
        <v>17.610342805384139</v>
      </c>
      <c r="I16" s="320">
        <v>0.78509516132756696</v>
      </c>
      <c r="J16" s="48">
        <v>28.703962251826404</v>
      </c>
      <c r="K16" s="49">
        <v>1.0829239793437606</v>
      </c>
      <c r="L16" s="35">
        <v>27.93316604870526</v>
      </c>
      <c r="M16" s="320">
        <v>0.94173865130951739</v>
      </c>
      <c r="N16" s="48">
        <v>16.511308123706936</v>
      </c>
      <c r="O16" s="49">
        <v>1.0226027684596073</v>
      </c>
      <c r="P16" s="326">
        <v>2.4123511190353595</v>
      </c>
      <c r="Q16" s="320">
        <v>0.38488514787202777</v>
      </c>
      <c r="R16" s="35">
        <v>44.301402383754208</v>
      </c>
      <c r="S16" s="327">
        <v>1.3445353592059395</v>
      </c>
      <c r="T16" s="48">
        <f t="shared" ref="T16" si="1">H16+J16+L16+N16</f>
        <v>90.758779229622746</v>
      </c>
      <c r="U16" s="328" t="s">
        <v>327</v>
      </c>
    </row>
    <row r="17" spans="1:22" ht="6.75" customHeight="1" x14ac:dyDescent="0.25">
      <c r="A17" s="111"/>
      <c r="R17" s="139"/>
      <c r="S17" s="139"/>
      <c r="V17" s="139"/>
    </row>
    <row r="18" spans="1:22" s="6" customFormat="1" x14ac:dyDescent="0.25">
      <c r="A18" s="140" t="s">
        <v>328</v>
      </c>
    </row>
  </sheetData>
  <sortState ref="A223:AB230">
    <sortCondition descending="1" ref="N223:N230"/>
  </sortState>
  <mergeCells count="11">
    <mergeCell ref="L4:M4"/>
    <mergeCell ref="N4:O4"/>
    <mergeCell ref="P4:Q4"/>
    <mergeCell ref="R4:S4"/>
    <mergeCell ref="T4:U4"/>
    <mergeCell ref="J4:K4"/>
    <mergeCell ref="A4:A5"/>
    <mergeCell ref="B4:C4"/>
    <mergeCell ref="D4:E4"/>
    <mergeCell ref="F4:G4"/>
    <mergeCell ref="H4:I4"/>
  </mergeCells>
  <conditionalFormatting sqref="N17 Q17 T17 W17">
    <cfRule type="expression" dxfId="17" priority="1">
      <formula>ABS(N17/P17)&gt;1.96</formula>
    </cfRule>
  </conditionalFormatting>
  <hyperlinks>
    <hyperlink ref="A2" location="TOC!A1" display="Return to TOC"/>
  </hyperlink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104" zoomScaleNormal="104" workbookViewId="0">
      <selection activeCell="A2" sqref="A2"/>
    </sheetView>
  </sheetViews>
  <sheetFormatPr defaultRowHeight="15" x14ac:dyDescent="0.25"/>
  <cols>
    <col min="2" max="21" width="6.28515625" customWidth="1"/>
    <col min="22" max="26" width="6.42578125" customWidth="1"/>
    <col min="27" max="91" width="5.42578125" customWidth="1"/>
  </cols>
  <sheetData>
    <row r="1" spans="1:13" x14ac:dyDescent="0.25">
      <c r="A1" s="2" t="s">
        <v>311</v>
      </c>
      <c r="B1" s="2" t="s">
        <v>58</v>
      </c>
    </row>
    <row r="2" spans="1:13" x14ac:dyDescent="0.25">
      <c r="A2" s="218" t="s">
        <v>285</v>
      </c>
      <c r="B2" s="2"/>
    </row>
    <row r="4" spans="1:13" ht="15" customHeight="1" x14ac:dyDescent="0.25">
      <c r="A4" s="609" t="s">
        <v>22</v>
      </c>
      <c r="B4" s="607" t="s">
        <v>12</v>
      </c>
      <c r="C4" s="608"/>
      <c r="D4" s="607" t="s">
        <v>13</v>
      </c>
      <c r="E4" s="608"/>
      <c r="F4" s="607" t="s">
        <v>14</v>
      </c>
      <c r="G4" s="608"/>
      <c r="H4" s="607" t="s">
        <v>15</v>
      </c>
      <c r="I4" s="608"/>
      <c r="J4" s="607" t="s">
        <v>16</v>
      </c>
      <c r="K4" s="608"/>
      <c r="L4" s="607" t="s">
        <v>17</v>
      </c>
      <c r="M4" s="608"/>
    </row>
    <row r="5" spans="1:13" s="18" customFormat="1" ht="30" x14ac:dyDescent="0.25">
      <c r="A5" s="610"/>
      <c r="B5" s="343" t="s">
        <v>54</v>
      </c>
      <c r="C5" s="344" t="s">
        <v>20</v>
      </c>
      <c r="D5" s="343" t="s">
        <v>54</v>
      </c>
      <c r="E5" s="345" t="s">
        <v>20</v>
      </c>
      <c r="F5" s="343" t="s">
        <v>54</v>
      </c>
      <c r="G5" s="344" t="s">
        <v>20</v>
      </c>
      <c r="H5" s="343" t="s">
        <v>54</v>
      </c>
      <c r="I5" s="345" t="s">
        <v>20</v>
      </c>
      <c r="J5" s="343" t="s">
        <v>54</v>
      </c>
      <c r="K5" s="344" t="s">
        <v>20</v>
      </c>
      <c r="L5" s="343" t="s">
        <v>54</v>
      </c>
      <c r="M5" s="344" t="s">
        <v>20</v>
      </c>
    </row>
    <row r="6" spans="1:13" x14ac:dyDescent="0.25">
      <c r="A6" s="21" t="s">
        <v>4</v>
      </c>
      <c r="B6" s="248">
        <v>547.84264204334306</v>
      </c>
      <c r="C6" s="346">
        <v>3.5103992260150263</v>
      </c>
      <c r="D6" s="347">
        <v>538.7254337153505</v>
      </c>
      <c r="E6" s="348">
        <v>5.5572160956900216</v>
      </c>
      <c r="F6" s="250">
        <v>528.20597538140976</v>
      </c>
      <c r="G6" s="349">
        <v>6.3621514305582352</v>
      </c>
      <c r="H6" s="252">
        <v>517.58325816512297</v>
      </c>
      <c r="I6" s="253">
        <v>3.5951342333818683</v>
      </c>
      <c r="J6" s="248">
        <v>505.48567018162612</v>
      </c>
      <c r="K6" s="346">
        <v>3.6263672296324008</v>
      </c>
      <c r="L6" s="248">
        <v>515.03345997851056</v>
      </c>
      <c r="M6" s="346">
        <v>4.1366437373996607</v>
      </c>
    </row>
    <row r="7" spans="1:13" x14ac:dyDescent="0.25">
      <c r="A7" s="21" t="s">
        <v>5</v>
      </c>
      <c r="B7" s="248">
        <v>526.38783606484458</v>
      </c>
      <c r="C7" s="346">
        <v>4.2521401298309973</v>
      </c>
      <c r="D7" s="347">
        <v>522.69907725055941</v>
      </c>
      <c r="E7" s="348">
        <v>4.999148819514228</v>
      </c>
      <c r="F7" s="250">
        <v>512.34296908370618</v>
      </c>
      <c r="G7" s="349">
        <v>5.1838052677682072</v>
      </c>
      <c r="H7" s="252">
        <v>509.05939161608342</v>
      </c>
      <c r="I7" s="253">
        <v>3.6154694352189947</v>
      </c>
      <c r="J7" s="248">
        <v>494.25839067227952</v>
      </c>
      <c r="K7" s="346">
        <v>3.0245455061222457</v>
      </c>
      <c r="L7" s="248">
        <v>488.5066597711517</v>
      </c>
      <c r="M7" s="346">
        <v>3.7479279341779508</v>
      </c>
    </row>
    <row r="8" spans="1:13" x14ac:dyDescent="0.25">
      <c r="A8" s="21" t="s">
        <v>6</v>
      </c>
      <c r="B8" s="248">
        <v>510.73459878430839</v>
      </c>
      <c r="C8" s="346">
        <v>5.0933529970660887</v>
      </c>
      <c r="D8" s="347">
        <v>513.2218298593308</v>
      </c>
      <c r="E8" s="348">
        <v>3.9949981177014</v>
      </c>
      <c r="F8" s="250">
        <v>512.01166138592191</v>
      </c>
      <c r="G8" s="349">
        <v>4.8804259906730314</v>
      </c>
      <c r="H8" s="252">
        <v>500.81087108319446</v>
      </c>
      <c r="I8" s="253">
        <v>3.7032775261150332</v>
      </c>
      <c r="J8" s="248">
        <v>498.60850596207104</v>
      </c>
      <c r="K8" s="346">
        <v>3.0644832987463948</v>
      </c>
      <c r="L8" s="248">
        <v>496.3260943113757</v>
      </c>
      <c r="M8" s="346">
        <v>4.2497452196651286</v>
      </c>
    </row>
    <row r="9" spans="1:13" x14ac:dyDescent="0.25">
      <c r="A9" s="21" t="s">
        <v>7</v>
      </c>
      <c r="B9" s="248">
        <v>519.50007164430394</v>
      </c>
      <c r="C9" s="346">
        <v>6.8845001413027553</v>
      </c>
      <c r="D9" s="347">
        <v>519.44448491735807</v>
      </c>
      <c r="E9" s="348">
        <v>4.4401379322869854</v>
      </c>
      <c r="F9" s="250">
        <v>517.83076245697941</v>
      </c>
      <c r="G9" s="349">
        <v>7.4989734367636292</v>
      </c>
      <c r="H9" s="252">
        <v>503.32028507600154</v>
      </c>
      <c r="I9" s="253">
        <v>2.8966130521617677</v>
      </c>
      <c r="J9" s="248">
        <v>486.3466586085454</v>
      </c>
      <c r="K9" s="346">
        <v>3.3231819096784232</v>
      </c>
      <c r="L9" s="248">
        <v>489.657550214342</v>
      </c>
      <c r="M9" s="346">
        <v>3.1722951093779659</v>
      </c>
    </row>
    <row r="10" spans="1:13" x14ac:dyDescent="0.25">
      <c r="A10" s="21" t="s">
        <v>8</v>
      </c>
      <c r="B10" s="248">
        <v>535.43326247100367</v>
      </c>
      <c r="C10" s="346">
        <v>4.9097933586287672</v>
      </c>
      <c r="D10" s="347">
        <v>520.09453530423355</v>
      </c>
      <c r="E10" s="348">
        <v>4.3452747030936205</v>
      </c>
      <c r="F10" s="250">
        <v>509.1731298552935</v>
      </c>
      <c r="G10" s="349">
        <v>5.2504811467689976</v>
      </c>
      <c r="H10" s="252">
        <v>489.12736808362325</v>
      </c>
      <c r="I10" s="253">
        <v>3.3420885465955221</v>
      </c>
      <c r="J10" s="248">
        <v>489.309131320875</v>
      </c>
      <c r="K10" s="346">
        <v>4.2006769630364289</v>
      </c>
      <c r="L10" s="248">
        <v>482.43307701862915</v>
      </c>
      <c r="M10" s="346">
        <v>3.1336383520677202</v>
      </c>
    </row>
    <row r="11" spans="1:13" x14ac:dyDescent="0.25">
      <c r="A11" s="21" t="s">
        <v>9</v>
      </c>
      <c r="B11" s="248">
        <v>548.16549546245676</v>
      </c>
      <c r="C11" s="346">
        <v>4.1195197896030686</v>
      </c>
      <c r="D11" s="347">
        <v>531.39122096614778</v>
      </c>
      <c r="E11" s="348">
        <v>6.5366782526801686</v>
      </c>
      <c r="F11" s="250">
        <v>528.66840699886802</v>
      </c>
      <c r="G11" s="349">
        <v>7.21748384045104</v>
      </c>
      <c r="H11" s="252">
        <v>516.32706543442123</v>
      </c>
      <c r="I11" s="253">
        <v>3.3713866308429896</v>
      </c>
      <c r="J11" s="248">
        <v>503.82744257415845</v>
      </c>
      <c r="K11" s="346">
        <v>3.8585693431280088</v>
      </c>
      <c r="L11" s="248">
        <v>499.88731159694851</v>
      </c>
      <c r="M11" s="346">
        <v>3.8874876757267622</v>
      </c>
    </row>
    <row r="12" spans="1:13" x14ac:dyDescent="0.25">
      <c r="A12" s="21" t="s">
        <v>10</v>
      </c>
      <c r="B12" s="248">
        <v>507.32488465751487</v>
      </c>
      <c r="C12" s="346">
        <v>9.410131120219992</v>
      </c>
      <c r="D12" s="347">
        <v>502.06768999248425</v>
      </c>
      <c r="E12" s="348">
        <v>3.7664054466517518</v>
      </c>
      <c r="F12" s="250">
        <v>486.94085229620885</v>
      </c>
      <c r="G12" s="349">
        <v>5.0702753037132871</v>
      </c>
      <c r="H12" s="252">
        <v>477.81519183757399</v>
      </c>
      <c r="I12" s="253">
        <v>3.4011330755085671</v>
      </c>
      <c r="J12" s="248">
        <v>468.99171681429897</v>
      </c>
      <c r="K12" s="346">
        <v>4.135338054741295</v>
      </c>
      <c r="L12" s="248">
        <v>464.93560869365353</v>
      </c>
      <c r="M12" s="346">
        <v>4.4712694411889675</v>
      </c>
    </row>
    <row r="13" spans="1:13" x14ac:dyDescent="0.25">
      <c r="A13" s="350" t="s">
        <v>11</v>
      </c>
      <c r="B13" s="254">
        <v>496.27732889663127</v>
      </c>
      <c r="C13" s="351">
        <v>4.9106879156805059</v>
      </c>
      <c r="D13" s="352">
        <v>480.96838622166524</v>
      </c>
      <c r="E13" s="353">
        <v>6.2281242508481061</v>
      </c>
      <c r="F13" s="256">
        <v>487.18860482303472</v>
      </c>
      <c r="G13" s="354">
        <v>4.9121901532558869</v>
      </c>
      <c r="H13" s="258">
        <v>451.68866257844422</v>
      </c>
      <c r="I13" s="259">
        <v>10.383350458384427</v>
      </c>
      <c r="J13" s="254">
        <v>478.07953736604077</v>
      </c>
      <c r="K13" s="351">
        <v>6.9271668598571035</v>
      </c>
      <c r="L13" s="254">
        <v>464.66292691173675</v>
      </c>
      <c r="M13" s="351">
        <v>7.4150440466759742</v>
      </c>
    </row>
  </sheetData>
  <mergeCells count="7">
    <mergeCell ref="J4:K4"/>
    <mergeCell ref="L4:M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TOC</vt:lpstr>
      <vt:lpstr>Figure 5.1</vt:lpstr>
      <vt:lpstr>Figure 5.2</vt:lpstr>
      <vt:lpstr>Figure 5.3</vt:lpstr>
      <vt:lpstr>Figure 5.4</vt:lpstr>
      <vt:lpstr>Figure 5.5</vt:lpstr>
      <vt:lpstr>Figure 5.6</vt:lpstr>
      <vt:lpstr>Figure 5.7</vt:lpstr>
      <vt:lpstr>Figure 5.8</vt:lpstr>
      <vt:lpstr>Figure 5.9</vt:lpstr>
      <vt:lpstr>Figure 5.10</vt:lpstr>
      <vt:lpstr>Figure 5.11</vt:lpstr>
      <vt:lpstr>Figure 5.12</vt:lpstr>
      <vt:lpstr>Figure 5.13</vt:lpstr>
      <vt:lpstr>Figure 5.14</vt:lpstr>
      <vt:lpstr>Figure 5.15</vt:lpstr>
      <vt:lpstr>Figure 5.16</vt:lpstr>
      <vt:lpstr>Figure 5.17</vt:lpstr>
      <vt:lpstr>Figure 5.18</vt:lpstr>
      <vt:lpstr>Figure 5.19</vt:lpstr>
      <vt:lpstr>Figure 5.20</vt:lpstr>
      <vt:lpstr>Figure 5.21</vt:lpstr>
      <vt:lpstr>Figure 5.22</vt:lpstr>
      <vt:lpstr>Figure 5.23</vt:lpstr>
      <vt:lpstr>Figure 5.24</vt:lpstr>
      <vt:lpstr>Figure 5.25</vt:lpstr>
      <vt:lpstr>Figure 5.26</vt:lpstr>
      <vt:lpstr>Figure 5.27</vt:lpstr>
      <vt:lpstr>Figure 5.28</vt:lpstr>
      <vt:lpstr>Figure 5.29</vt:lpstr>
      <vt:lpstr>Figure 5.30</vt:lpstr>
      <vt:lpstr>Figure 5.31</vt:lpstr>
      <vt:lpstr>Figure 5.32</vt:lpstr>
      <vt:lpstr>Figure 5.33</vt:lpstr>
      <vt:lpstr>Figure 5.34</vt:lpstr>
      <vt:lpstr>Figure 5.35</vt:lpstr>
      <vt:lpstr>Figure 5.36</vt:lpstr>
      <vt:lpstr>Figure 5.37</vt:lpstr>
      <vt:lpstr>Figure 5.38</vt:lpstr>
      <vt:lpstr>Figure 5.39</vt:lpstr>
      <vt:lpstr>Figure 5.40</vt:lpstr>
      <vt:lpstr>Figure 5.41</vt:lpstr>
      <vt:lpstr>Figure 5.42</vt:lpstr>
      <vt:lpstr>Figure 5.43</vt:lpstr>
      <vt:lpstr>Figure 5.44</vt:lpstr>
      <vt:lpstr>Figure 5.45</vt:lpstr>
      <vt:lpstr>Figure 5.46</vt:lpstr>
      <vt:lpstr>Figure 5.47</vt:lpstr>
      <vt:lpstr>Table 5.1</vt:lpstr>
      <vt:lpstr>Table 5.2</vt:lpstr>
      <vt:lpstr>Table 5.3</vt:lpstr>
      <vt:lpstr>Table 5.4</vt:lpstr>
      <vt:lpstr>Table 5.5</vt:lpstr>
      <vt:lpstr>Table 5.6</vt:lpstr>
      <vt:lpstr>Table 5.7</vt:lpstr>
      <vt:lpstr>Table 5.8</vt:lpstr>
      <vt:lpstr>Table 5.9</vt:lpstr>
      <vt:lpstr>Table 5.10</vt:lpstr>
      <vt:lpstr>Table 5.11</vt:lpstr>
      <vt:lpstr>Table 5.12</vt:lpstr>
      <vt:lpstr>Table 5.13</vt:lpstr>
      <vt:lpstr>Table 5.14</vt:lpstr>
      <vt:lpstr>Table 5.15</vt:lpstr>
      <vt:lpstr>Table 5.16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2019-12-05T00:06:51Z</dcterms:modified>
</cp:coreProperties>
</file>