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6630" tabRatio="652"/>
  </bookViews>
  <sheets>
    <sheet name="TOC" sheetId="80" r:id="rId1"/>
    <sheet name="Figure 3.1" sheetId="2" r:id="rId2"/>
    <sheet name="Figure 3.2" sheetId="3" r:id="rId3"/>
    <sheet name="Figure 3.3" sheetId="6" r:id="rId4"/>
    <sheet name="Figure 3.4" sheetId="7" r:id="rId5"/>
    <sheet name="Figure 3.5" sheetId="9" r:id="rId6"/>
    <sheet name="Figure 3.6" sheetId="10" r:id="rId7"/>
    <sheet name="Figure 3.7" sheetId="12" r:id="rId8"/>
    <sheet name="Figure 3.8" sheetId="13" r:id="rId9"/>
    <sheet name="Figure 3.9" sheetId="15" r:id="rId10"/>
    <sheet name="Figure 3.10" sheetId="16" r:id="rId11"/>
    <sheet name="Figure 3.11" sheetId="18" r:id="rId12"/>
    <sheet name="Figure 3.12" sheetId="19" r:id="rId13"/>
    <sheet name="Figure 3.13" sheetId="20" r:id="rId14"/>
    <sheet name="Figure 3.14" sheetId="24" r:id="rId15"/>
    <sheet name="Figure 3.15" sheetId="22" r:id="rId16"/>
    <sheet name="Figure 3.16" sheetId="25" r:id="rId17"/>
    <sheet name="Figure 3.17" sheetId="67" r:id="rId18"/>
    <sheet name="Figure 3.18" sheetId="30" r:id="rId19"/>
    <sheet name="Figure 3.19" sheetId="31" r:id="rId20"/>
    <sheet name="Figure 3.20" sheetId="32" r:id="rId21"/>
    <sheet name="Figure 3.21" sheetId="33" r:id="rId22"/>
    <sheet name="Figure 3.22" sheetId="35" r:id="rId23"/>
    <sheet name="Figure 3.23" sheetId="28" r:id="rId24"/>
    <sheet name="Figure 3.24" sheetId="29" r:id="rId25"/>
    <sheet name="Figure 3.25" sheetId="68" r:id="rId26"/>
    <sheet name="Figure 3.26" sheetId="38" r:id="rId27"/>
    <sheet name="Figure 3.27" sheetId="78" r:id="rId28"/>
    <sheet name="Figure 3.28" sheetId="39" r:id="rId29"/>
    <sheet name="Figure 3.29" sheetId="79" r:id="rId30"/>
    <sheet name="Figure 3.30" sheetId="40" r:id="rId31"/>
    <sheet name="Figure 3.31" sheetId="71" r:id="rId32"/>
    <sheet name="Figure 3.32" sheetId="42" r:id="rId33"/>
    <sheet name="Figure 3.33" sheetId="44" r:id="rId34"/>
    <sheet name="Figure 3.34" sheetId="45" r:id="rId35"/>
    <sheet name="Figure 3.35" sheetId="74" r:id="rId36"/>
    <sheet name="Figure 3.36" sheetId="48" r:id="rId37"/>
    <sheet name="Figure 3.37" sheetId="49" r:id="rId38"/>
    <sheet name="Figure 3.38" sheetId="50" r:id="rId39"/>
    <sheet name="Figure 3.39" sheetId="72" r:id="rId40"/>
    <sheet name="Figure 3.40" sheetId="54" r:id="rId41"/>
    <sheet name="Figure 3.41" sheetId="55" r:id="rId42"/>
    <sheet name="Figure 3.42" sheetId="56" r:id="rId43"/>
    <sheet name="Figure 3.43" sheetId="75" r:id="rId44"/>
    <sheet name="Figure 3.44" sheetId="59" r:id="rId45"/>
    <sheet name="Figure 3.45" sheetId="60" r:id="rId46"/>
    <sheet name="Figure 3.46" sheetId="61" r:id="rId47"/>
    <sheet name="Figure 3.47" sheetId="76" r:id="rId48"/>
    <sheet name="Table 3.1" sheetId="4" r:id="rId49"/>
    <sheet name="Table 3.2" sheetId="5" r:id="rId50"/>
    <sheet name="Table 3.3" sheetId="8" r:id="rId51"/>
    <sheet name="Table 3.4" sheetId="11" r:id="rId52"/>
    <sheet name="Table 3.5" sheetId="14" r:id="rId53"/>
    <sheet name="Table 3.6" sheetId="17" r:id="rId54"/>
    <sheet name="Table 3.7" sheetId="21" r:id="rId55"/>
    <sheet name="Table 3.8" sheetId="23" r:id="rId56"/>
    <sheet name="Table 3.9" sheetId="27" r:id="rId57"/>
    <sheet name="Table 3.10" sheetId="34" r:id="rId58"/>
    <sheet name="Table 3.11" sheetId="37" r:id="rId59"/>
    <sheet name="Table 3.12" sheetId="66" r:id="rId60"/>
    <sheet name="Table 3.13" sheetId="47" r:id="rId61"/>
    <sheet name="Table 3.14" sheetId="73" r:id="rId62"/>
    <sheet name="Table 3.15" sheetId="58" r:id="rId63"/>
    <sheet name="Table 3.16" sheetId="63" r:id="rId64"/>
  </sheets>
  <definedNames>
    <definedName name="_xlnm.Print_Area" localSheetId="5">'Figure 3.5'!#REF!</definedName>
  </definedNames>
  <calcPr calcId="152511"/>
</workbook>
</file>

<file path=xl/calcChain.xml><?xml version="1.0" encoding="utf-8"?>
<calcChain xmlns="http://schemas.openxmlformats.org/spreadsheetml/2006/main">
  <c r="E7" i="59" l="1"/>
  <c r="E6" i="59"/>
  <c r="E8" i="54"/>
  <c r="E7" i="54"/>
  <c r="E6" i="54"/>
  <c r="E7" i="48"/>
  <c r="E6" i="48"/>
  <c r="E9" i="42"/>
  <c r="E8" i="42"/>
  <c r="E7" i="42"/>
  <c r="E6" i="42"/>
  <c r="E8" i="78"/>
  <c r="E7" i="78"/>
  <c r="E6" i="78"/>
  <c r="E8" i="38"/>
  <c r="E7" i="38"/>
  <c r="E6" i="38"/>
  <c r="U23" i="31"/>
  <c r="U22" i="31"/>
  <c r="Y9" i="22" l="1"/>
  <c r="Y8" i="22"/>
  <c r="E8" i="16" l="1"/>
  <c r="E7" i="16"/>
  <c r="E6" i="16"/>
  <c r="E6" i="2" l="1"/>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56" i="2"/>
  <c r="E42" i="2"/>
  <c r="E43" i="2"/>
  <c r="E44" i="2"/>
  <c r="E45" i="2"/>
  <c r="E46" i="2"/>
  <c r="E47" i="2"/>
  <c r="E48" i="2"/>
  <c r="E49" i="2"/>
  <c r="E50" i="2"/>
  <c r="E51" i="2"/>
  <c r="E52" i="2"/>
  <c r="E53" i="2"/>
  <c r="E54" i="2"/>
  <c r="E55" i="2"/>
  <c r="X16" i="12" l="1"/>
  <c r="X15" i="12"/>
  <c r="E14" i="10" l="1"/>
  <c r="E7" i="10"/>
  <c r="E8" i="10"/>
  <c r="E9" i="10"/>
  <c r="E10" i="10"/>
  <c r="E11" i="10"/>
  <c r="E12" i="10"/>
  <c r="E13" i="10"/>
  <c r="E15" i="10"/>
  <c r="E16" i="10"/>
  <c r="E6" i="10" l="1"/>
</calcChain>
</file>

<file path=xl/sharedStrings.xml><?xml version="1.0" encoding="utf-8"?>
<sst xmlns="http://schemas.openxmlformats.org/spreadsheetml/2006/main" count="3549" uniqueCount="441">
  <si>
    <t>ACT</t>
  </si>
  <si>
    <t>NSW</t>
  </si>
  <si>
    <t>VIC</t>
  </si>
  <si>
    <t>QLD</t>
  </si>
  <si>
    <t>SA</t>
  </si>
  <si>
    <t>WA</t>
  </si>
  <si>
    <t>TAS</t>
  </si>
  <si>
    <t>NT</t>
  </si>
  <si>
    <t>PISA 2003</t>
  </si>
  <si>
    <t>PISA 2006</t>
  </si>
  <si>
    <t>PISA 2009</t>
  </si>
  <si>
    <t>PISA 2012</t>
  </si>
  <si>
    <t>PISA 2015</t>
  </si>
  <si>
    <t>PISA 2018</t>
  </si>
  <si>
    <t>Low performers</t>
  </si>
  <si>
    <t>%</t>
  </si>
  <si>
    <t>SE</t>
  </si>
  <si>
    <t>High performers</t>
  </si>
  <si>
    <t>State/
Territory</t>
  </si>
  <si>
    <t>2018</t>
  </si>
  <si>
    <t>PISA cycle</t>
  </si>
  <si>
    <t>Catholic</t>
  </si>
  <si>
    <t>Independent</t>
  </si>
  <si>
    <t>School sector</t>
  </si>
  <si>
    <t>Government</t>
  </si>
  <si>
    <t>Females</t>
  </si>
  <si>
    <t>Males</t>
  </si>
  <si>
    <t>Sex</t>
  </si>
  <si>
    <t>Metropolitan</t>
  </si>
  <si>
    <t>Provincial</t>
  </si>
  <si>
    <t>Remote</t>
  </si>
  <si>
    <t xml:space="preserve">Indigenous background </t>
  </si>
  <si>
    <t xml:space="preserve">Indigenous  </t>
  </si>
  <si>
    <t>Non-Indigenous</t>
  </si>
  <si>
    <t>Socioeconomic background</t>
  </si>
  <si>
    <t>Lowest quartile</t>
  </si>
  <si>
    <t>Second quartile</t>
  </si>
  <si>
    <t>Third quartile</t>
  </si>
  <si>
    <t>Highest quartile</t>
  </si>
  <si>
    <t>Immigrant background</t>
  </si>
  <si>
    <t>Australian-born</t>
  </si>
  <si>
    <t>First-generation</t>
  </si>
  <si>
    <t>Foreign-born</t>
  </si>
  <si>
    <t xml:space="preserve">Language background </t>
  </si>
  <si>
    <t>English spoken at home</t>
  </si>
  <si>
    <t>Language other than English spoken at home</t>
  </si>
  <si>
    <t>Indigenous background 
Territory</t>
  </si>
  <si>
    <t>q</t>
  </si>
  <si>
    <t>p</t>
  </si>
  <si>
    <t>Mean score</t>
  </si>
  <si>
    <t>Geographic location 
(MCEETYA)</t>
  </si>
  <si>
    <t>Indigenous background</t>
  </si>
  <si>
    <t>Language background</t>
  </si>
  <si>
    <t>Australia</t>
  </si>
  <si>
    <t>Confidence interval</t>
  </si>
  <si>
    <t>5th percentile</t>
  </si>
  <si>
    <t>10th percentile</t>
  </si>
  <si>
    <t>25th percentile</t>
  </si>
  <si>
    <t>75th percentile</t>
  </si>
  <si>
    <t>90th percentile</t>
  </si>
  <si>
    <t>95th percentile</t>
  </si>
  <si>
    <t>Score</t>
  </si>
  <si>
    <t>Difference between 5th &amp; 95th percentiles</t>
  </si>
  <si>
    <t>Level 1</t>
  </si>
  <si>
    <t>Level 2</t>
  </si>
  <si>
    <t>Level 3</t>
  </si>
  <si>
    <t>Level 4</t>
  </si>
  <si>
    <t>Level 5</t>
  </si>
  <si>
    <t>Level 6</t>
  </si>
  <si>
    <t>S.E.</t>
  </si>
  <si>
    <t>Score dif.</t>
  </si>
  <si>
    <t>Major cities</t>
  </si>
  <si>
    <t xml:space="preserve">Regional </t>
  </si>
  <si>
    <t>Geographic location (ASGS)</t>
  </si>
  <si>
    <t>Geographic location (MCEETYA)</t>
  </si>
  <si>
    <t>Socioecnomic background</t>
  </si>
  <si>
    <t>OECD average</t>
  </si>
  <si>
    <t></t>
  </si>
  <si>
    <r>
      <t>p</t>
    </r>
    <r>
      <rPr>
        <sz val="10"/>
        <color theme="1"/>
        <rFont val="Times New Roman"/>
        <family val="1"/>
      </rPr>
      <t xml:space="preserve"> </t>
    </r>
    <r>
      <rPr>
        <sz val="10"/>
        <color theme="1"/>
        <rFont val="Calibri"/>
        <family val="2"/>
        <scheme val="minor"/>
      </rPr>
      <t>Mean performance statistically significantly higher than in comparison state/territory</t>
    </r>
  </si>
  <si>
    <r>
      <t>q</t>
    </r>
    <r>
      <rPr>
        <sz val="10"/>
        <color theme="1"/>
        <rFont val="Times New Roman"/>
        <family val="1"/>
      </rPr>
      <t xml:space="preserve">  </t>
    </r>
    <r>
      <rPr>
        <sz val="10"/>
        <color theme="1"/>
        <rFont val="Calibri"/>
        <family val="2"/>
        <scheme val="minor"/>
      </rPr>
      <t>Mean performance statistically significantly lower than in comparison state/territory</t>
    </r>
  </si>
  <si>
    <t>State/Territory</t>
  </si>
  <si>
    <t>482 - 491</t>
  </si>
  <si>
    <t>493 - 508</t>
  </si>
  <si>
    <t>Score diff.</t>
  </si>
  <si>
    <t>Difference in mean score 
(females - males)</t>
  </si>
  <si>
    <t>Percentage of students across the reading literacy proficiency scale, by country</t>
  </si>
  <si>
    <t>Relative trends in reading literacy performance, by country</t>
  </si>
  <si>
    <t>Multiple comparisons of mean reading literacy performance, by state and territory</t>
  </si>
  <si>
    <t>508 - 521</t>
  </si>
  <si>
    <t>527 - 543</t>
  </si>
  <si>
    <t>504 - 511</t>
  </si>
  <si>
    <t>480 - 493</t>
  </si>
  <si>
    <t>417 - 481</t>
  </si>
  <si>
    <t>505 - 512</t>
  </si>
  <si>
    <t>438 - 481</t>
  </si>
  <si>
    <t>455 - 464</t>
  </si>
  <si>
    <t>485 - 495</t>
  </si>
  <si>
    <t>544 - 553</t>
  </si>
  <si>
    <t>419 - 441</t>
  </si>
  <si>
    <t>503 - 510</t>
  </si>
  <si>
    <t>498 - 506</t>
  </si>
  <si>
    <t>507 - 517</t>
  </si>
  <si>
    <t>473 - 492</t>
  </si>
  <si>
    <t>below Level 1c</t>
  </si>
  <si>
    <t>Level 1c</t>
  </si>
  <si>
    <t>Level 1 b</t>
  </si>
  <si>
    <t>Level 1a</t>
  </si>
  <si>
    <t>Below Level 1c</t>
  </si>
  <si>
    <t>PISA 2000</t>
  </si>
  <si>
    <t>2000</t>
  </si>
  <si>
    <t>Mean reading literacy scores and differences from PISA 2000 to 2018, for Australia</t>
  </si>
  <si>
    <t>Geographic location
(MCEETYA)</t>
  </si>
  <si>
    <t>Note: Language background in PISA 2000 was asked in a different way than in the other PISA cycles so comparisons cannot be made.</t>
  </si>
  <si>
    <t>B-S-J-Z (China)</t>
  </si>
  <si>
    <t>Macao (China)</t>
  </si>
  <si>
    <t>Estonia</t>
  </si>
  <si>
    <t>Singapore</t>
  </si>
  <si>
    <t>Ireland</t>
  </si>
  <si>
    <t>Hong Kong (China)</t>
  </si>
  <si>
    <t>Finland</t>
  </si>
  <si>
    <t>Canada</t>
  </si>
  <si>
    <t>Poland</t>
  </si>
  <si>
    <t>Korea</t>
  </si>
  <si>
    <t>Denmark</t>
  </si>
  <si>
    <t>Japan</t>
  </si>
  <si>
    <t>United Kingdom</t>
  </si>
  <si>
    <t>Chinese Taipei</t>
  </si>
  <si>
    <t>Slovenia</t>
  </si>
  <si>
    <t>Sweden</t>
  </si>
  <si>
    <t>New Zealand</t>
  </si>
  <si>
    <t>United States</t>
  </si>
  <si>
    <t>Norway</t>
  </si>
  <si>
    <t>Portugal</t>
  </si>
  <si>
    <t>Germany</t>
  </si>
  <si>
    <t>Czech Republic</t>
  </si>
  <si>
    <t>France</t>
  </si>
  <si>
    <t>Belgium</t>
  </si>
  <si>
    <t>Russian Federation</t>
  </si>
  <si>
    <t>Croatia</t>
  </si>
  <si>
    <t>Latvia</t>
  </si>
  <si>
    <t>Spain</t>
  </si>
  <si>
    <t>Italy</t>
  </si>
  <si>
    <t>Belarus</t>
  </si>
  <si>
    <t>Austria</t>
  </si>
  <si>
    <t>Switzerland</t>
  </si>
  <si>
    <t>Netherlands</t>
  </si>
  <si>
    <t>Lithuania</t>
  </si>
  <si>
    <t>Hungary</t>
  </si>
  <si>
    <t>Turkey</t>
  </si>
  <si>
    <t>Iceland</t>
  </si>
  <si>
    <t>Luxembourg</t>
  </si>
  <si>
    <t>Greece</t>
  </si>
  <si>
    <t>Israel</t>
  </si>
  <si>
    <t>Slovak Republic</t>
  </si>
  <si>
    <t>Chile</t>
  </si>
  <si>
    <t>Malta</t>
  </si>
  <si>
    <t>Serbia</t>
  </si>
  <si>
    <t>Uruguay</t>
  </si>
  <si>
    <t>Costa Rica</t>
  </si>
  <si>
    <t>United Arab Emirates</t>
  </si>
  <si>
    <t>Montenegro</t>
  </si>
  <si>
    <t>Mexico</t>
  </si>
  <si>
    <t>% dif.</t>
  </si>
  <si>
    <t>Cyprus</t>
  </si>
  <si>
    <t>499 - 505</t>
  </si>
  <si>
    <t>479 - 489</t>
  </si>
  <si>
    <t>469 - 478</t>
  </si>
  <si>
    <t>488 - 497</t>
  </si>
  <si>
    <t>549 - 560</t>
  </si>
  <si>
    <t>516 - 523</t>
  </si>
  <si>
    <t>447 - 457</t>
  </si>
  <si>
    <t>497 - 508</t>
  </si>
  <si>
    <t>419 - 433</t>
  </si>
  <si>
    <t>473 - 484</t>
  </si>
  <si>
    <t>421 - 427</t>
  </si>
  <si>
    <t>497 - 504</t>
  </si>
  <si>
    <t>519 - 526</t>
  </si>
  <si>
    <t>515 - 524</t>
  </si>
  <si>
    <t>487 - 496</t>
  </si>
  <si>
    <t>492 - 504</t>
  </si>
  <si>
    <t>450 - 464</t>
  </si>
  <si>
    <t>518 - 529</t>
  </si>
  <si>
    <t>471 - 480</t>
  </si>
  <si>
    <t>470 - 477</t>
  </si>
  <si>
    <t>513 - 522</t>
  </si>
  <si>
    <t>463 - 477</t>
  </si>
  <si>
    <t>498 - 509</t>
  </si>
  <si>
    <t>508 - 519</t>
  </si>
  <si>
    <t>475 - 481</t>
  </si>
  <si>
    <t>472 - 478</t>
  </si>
  <si>
    <t>467 - 472</t>
  </si>
  <si>
    <t>522 - 527</t>
  </si>
  <si>
    <t>444 - 451</t>
  </si>
  <si>
    <t>415 - 425</t>
  </si>
  <si>
    <t>418 - 423</t>
  </si>
  <si>
    <t>501 - 509</t>
  </si>
  <si>
    <t>495 - 503</t>
  </si>
  <si>
    <t>486 - 487</t>
  </si>
  <si>
    <t>506 - 517</t>
  </si>
  <si>
    <t>433 - 445</t>
  </si>
  <si>
    <t>546 - 552</t>
  </si>
  <si>
    <t>453 - 462</t>
  </si>
  <si>
    <t>492 - 497</t>
  </si>
  <si>
    <t>499 - 511</t>
  </si>
  <si>
    <t>477 - 490</t>
  </si>
  <si>
    <t>461 - 469</t>
  </si>
  <si>
    <t>427 - 436</t>
  </si>
  <si>
    <t>498 - 512</t>
  </si>
  <si>
    <t>421 - 432</t>
  </si>
  <si>
    <t>—</t>
  </si>
  <si>
    <t>Position relative to Australia in other PISA cycles</t>
  </si>
  <si>
    <t>526 - 543</t>
  </si>
  <si>
    <t>486 - 500</t>
  </si>
  <si>
    <t>503 - 519</t>
  </si>
  <si>
    <t>497 - 509</t>
  </si>
  <si>
    <t>488 - 503</t>
  </si>
  <si>
    <t>505 - 519</t>
  </si>
  <si>
    <t>469 - 488</t>
  </si>
  <si>
    <t>465 - 495</t>
  </si>
  <si>
    <t>Difference in mean score (females - males)</t>
  </si>
  <si>
    <t>Note: Values that are statistically significant are indicated in bold</t>
  </si>
  <si>
    <t>498 - 508</t>
  </si>
  <si>
    <t>472 - 484</t>
  </si>
  <si>
    <t>471 - 481</t>
  </si>
  <si>
    <t>Change between 2009 and 2018 
(PISA 2018 - PISA 2009)</t>
  </si>
  <si>
    <t>Change between 2015 and 2018 
(PISA 2018 - PISA 2015)</t>
  </si>
  <si>
    <t>Mean score difference between 2015 and 2018 (PISA 2018 - PISA 2015)</t>
  </si>
  <si>
    <t xml:space="preserve">Score dif. </t>
  </si>
  <si>
    <t>Mean score difference between 2009 and 2018 (PISA 2018 - PISA 2009)</t>
  </si>
  <si>
    <t>OECD average-36</t>
  </si>
  <si>
    <t>Mean score difference between 2000 and 2018 (PISA 2018 - PISA 2000)</t>
  </si>
  <si>
    <t xml:space="preserve">          Due to rounding, some differences may not match to totals in the text.  This relates to all tables and figures in this chapter.  See the Reader's Guide for more information. </t>
  </si>
  <si>
    <t xml:space="preserve">          Belarus and B-S-J-Z (China) have not been included in this table as they participated in PISA for the first time in 2018.</t>
  </si>
  <si>
    <t>²</t>
  </si>
  <si>
    <t>513 - 523</t>
  </si>
  <si>
    <t>School sector comparison</t>
  </si>
  <si>
    <t>Difference in raw score (score points)</t>
  </si>
  <si>
    <t xml:space="preserve">Difference in scores after student socioeconomic background is accounted for </t>
  </si>
  <si>
    <t>Difference in scores afer student and school level socioeconomic background is accounted for</t>
  </si>
  <si>
    <t>Catholic-Government</t>
  </si>
  <si>
    <t>Independent-Government</t>
  </si>
  <si>
    <t>Independent -Catholic</t>
  </si>
  <si>
    <t>Note: statistically significant values are shown in bold.</t>
  </si>
  <si>
    <t>Note: Read across the row to compare a state and territories performance with the performance of each state and territory listed in the column heading.</t>
  </si>
  <si>
    <r>
      <t></t>
    </r>
    <r>
      <rPr>
        <sz val="10"/>
        <color theme="1"/>
        <rFont val="Times New Roman"/>
        <family val="1"/>
      </rPr>
      <t xml:space="preserve">    </t>
    </r>
    <r>
      <rPr>
        <sz val="10"/>
        <color theme="1"/>
        <rFont val="Calibri"/>
        <family val="2"/>
        <scheme val="minor"/>
      </rPr>
      <t>No statistically significant difference from comparison state/territory</t>
    </r>
  </si>
  <si>
    <t>Difference in mean score between 2009 and 2018 (PISA 2018 - PISA 2009)</t>
  </si>
  <si>
    <t xml:space="preserve">          Austria, Belarus, B-S-J-Z (China) and Cyprus have not been included in this table as they did not participate in PISA 2009 or comparisons cannot be made.</t>
  </si>
  <si>
    <t>Proportions of low and high performers on the reading literacy proficiency scale from PISA 2009 to 2018, by school sector and sex</t>
  </si>
  <si>
    <t>Proportions of low and high performers on the reading literacy proficiency scale from PISA 2000 to 2018, by state and territory</t>
  </si>
  <si>
    <t>Proportions of low and high performers on the reading literacy proficiency scale from PISA 2009 to 2018, by school sector</t>
  </si>
  <si>
    <t>Proportions of low and high performers on the reading literacy proficiency scale from PISA 2000 to 2018, by state and territory and sex</t>
  </si>
  <si>
    <t xml:space="preserve">Country/Economy </t>
  </si>
  <si>
    <t>*</t>
  </si>
  <si>
    <t>* There were too few observations to provide reliable estimates.</t>
  </si>
  <si>
    <t>OECD average-27</t>
  </si>
  <si>
    <t>OECD average-35</t>
  </si>
  <si>
    <t xml:space="preserve">          For more infromation about the OECD average, please refer to the Reader's Guide.</t>
  </si>
  <si>
    <r>
      <t xml:space="preserve">                </t>
    </r>
    <r>
      <rPr>
        <sz val="11"/>
        <color theme="1"/>
        <rFont val="Calibri"/>
        <family val="2"/>
        <scheme val="minor"/>
      </rPr>
      <t xml:space="preserve">—  </t>
    </r>
    <r>
      <rPr>
        <sz val="10"/>
        <color theme="1"/>
        <rFont val="Calibri"/>
        <family val="2"/>
        <scheme val="minor"/>
      </rPr>
      <t>Did not participate in this cycle or comparisons cannot be made</t>
    </r>
  </si>
  <si>
    <t xml:space="preserve">               China participated as B-S-J-Z (China) in PISA 2018, as B-S-J-G (China) in 2015 and as Shanghai (China) in 2009 and 2012. As the student population for China has changed over the PISA cycles it is not possible to compare performance over time.</t>
  </si>
  <si>
    <r>
      <rPr>
        <sz val="10"/>
        <rFont val="Calibri"/>
        <family val="2"/>
        <scheme val="minor"/>
      </rPr>
      <t>Notes</t>
    </r>
    <r>
      <rPr>
        <sz val="11"/>
        <rFont val="Calibri"/>
        <family val="2"/>
        <scheme val="minor"/>
      </rPr>
      <t xml:space="preserve">:   </t>
    </r>
    <r>
      <rPr>
        <sz val="10"/>
        <rFont val="Wingdings 3"/>
        <family val="1"/>
        <charset val="2"/>
      </rPr>
      <t>p</t>
    </r>
    <r>
      <rPr>
        <sz val="11"/>
        <rFont val="Calibri"/>
        <family val="2"/>
        <scheme val="minor"/>
      </rPr>
      <t xml:space="preserve">  </t>
    </r>
    <r>
      <rPr>
        <sz val="10"/>
        <rFont val="Calibri"/>
        <family val="2"/>
        <scheme val="minor"/>
      </rPr>
      <t>Score signficantly higher than Australia</t>
    </r>
  </si>
  <si>
    <r>
      <rPr>
        <sz val="10"/>
        <rFont val="Calibri"/>
        <family val="2"/>
        <scheme val="minor"/>
      </rPr>
      <t>Note: the symbols indicate if the change in performance is significantly higher (</t>
    </r>
    <r>
      <rPr>
        <sz val="10"/>
        <rFont val="Wingdings 3"/>
        <family val="1"/>
        <charset val="2"/>
      </rPr>
      <t>p</t>
    </r>
    <r>
      <rPr>
        <sz val="10"/>
        <rFont val="Calibri"/>
        <family val="2"/>
        <scheme val="minor"/>
      </rPr>
      <t>) or significantly lower (</t>
    </r>
    <r>
      <rPr>
        <sz val="10"/>
        <rFont val="Wingdings 3"/>
        <family val="1"/>
        <charset val="2"/>
      </rPr>
      <t>q</t>
    </r>
    <r>
      <rPr>
        <sz val="10"/>
        <rFont val="Calibri"/>
        <family val="2"/>
        <scheme val="minor"/>
      </rPr>
      <t>).</t>
    </r>
  </si>
  <si>
    <r>
      <t xml:space="preserve">          </t>
    </r>
    <r>
      <rPr>
        <sz val="10"/>
        <rFont val="Wingdings"/>
        <charset val="2"/>
      </rPr>
      <t>²</t>
    </r>
    <r>
      <rPr>
        <sz val="10"/>
        <rFont val="Arial"/>
        <family val="2"/>
      </rPr>
      <t xml:space="preserve">  </t>
    </r>
    <r>
      <rPr>
        <sz val="10"/>
        <rFont val="Calibri"/>
        <family val="2"/>
        <scheme val="minor"/>
      </rPr>
      <t>Did not participate in this cycle or comparisions cannot be made.</t>
    </r>
  </si>
  <si>
    <r>
      <rPr>
        <sz val="10"/>
        <rFont val="Calibri"/>
        <family val="2"/>
      </rPr>
      <t xml:space="preserve">               </t>
    </r>
    <r>
      <rPr>
        <sz val="14"/>
        <rFont val="Wingdings 2"/>
        <family val="1"/>
        <charset val="2"/>
      </rPr>
      <t></t>
    </r>
    <r>
      <rPr>
        <sz val="10"/>
        <rFont val="Arial"/>
        <family val="2"/>
      </rPr>
      <t xml:space="preserve">  </t>
    </r>
    <r>
      <rPr>
        <sz val="10"/>
        <rFont val="Calibri"/>
        <family val="2"/>
        <scheme val="minor"/>
      </rPr>
      <t>Score not significantly different to that of Australia</t>
    </r>
  </si>
  <si>
    <r>
      <rPr>
        <sz val="10"/>
        <rFont val="Calibri"/>
        <family val="2"/>
      </rPr>
      <t xml:space="preserve">               </t>
    </r>
    <r>
      <rPr>
        <sz val="10"/>
        <rFont val="Wingdings 3"/>
        <family val="1"/>
        <charset val="2"/>
      </rPr>
      <t>q</t>
    </r>
    <r>
      <rPr>
        <sz val="10"/>
        <rFont val="Arial"/>
        <family val="2"/>
      </rPr>
      <t xml:space="preserve">  </t>
    </r>
    <r>
      <rPr>
        <sz val="9"/>
        <rFont val="Calibri"/>
        <family val="2"/>
        <scheme val="minor"/>
      </rPr>
      <t>Score signficantly lower than Australia</t>
    </r>
  </si>
  <si>
    <t xml:space="preserve">          Belarus and B-S-J-Z (China) have not been included in this table as they participated in PISA for the first time in 2018.  
          Kazakhstan, Malaysia and Serbia have not been included in this table as they did not participate in PISA 2003 or PISA 2015.</t>
  </si>
  <si>
    <t xml:space="preserve">          For more information about the OECD average, please refer to the Reader's Guide.</t>
  </si>
  <si>
    <r>
      <t xml:space="preserve">Below Level 1 </t>
    </r>
    <r>
      <rPr>
        <sz val="11"/>
        <rFont val="Calibri"/>
        <family val="2"/>
        <scheme val="minor"/>
      </rPr>
      <t>(in PISA 2000, 2003 &amp; 2006)</t>
    </r>
    <r>
      <rPr>
        <b/>
        <sz val="11"/>
        <rFont val="Calibri"/>
        <family val="2"/>
        <scheme val="minor"/>
      </rPr>
      <t xml:space="preserve">
Level 1b</t>
    </r>
    <r>
      <rPr>
        <sz val="11"/>
        <rFont val="Calibri"/>
        <family val="2"/>
        <scheme val="minor"/>
      </rPr>
      <t xml:space="preserve"> (from PISA 2009 and onwards)</t>
    </r>
  </si>
  <si>
    <r>
      <t>Below Level 1b</t>
    </r>
    <r>
      <rPr>
        <sz val="11"/>
        <rFont val="Calibri"/>
        <family val="2"/>
        <scheme val="minor"/>
      </rPr>
      <t xml:space="preserve"> (in PISA 2009, 2012 &amp; 2015)</t>
    </r>
    <r>
      <rPr>
        <b/>
        <sz val="11"/>
        <rFont val="Calibri"/>
        <family val="2"/>
        <scheme val="minor"/>
      </rPr>
      <t xml:space="preserve">
Level 1c </t>
    </r>
    <r>
      <rPr>
        <sz val="11"/>
        <rFont val="Calibri"/>
        <family val="2"/>
        <scheme val="minor"/>
      </rPr>
      <t>(in PISA 2018)</t>
    </r>
  </si>
  <si>
    <r>
      <rPr>
        <sz val="10"/>
        <rFont val="Calibri"/>
        <family val="2"/>
        <scheme val="minor"/>
      </rPr>
      <t>Note:  the symbols indicate if the change in performance is significantly higher (</t>
    </r>
    <r>
      <rPr>
        <sz val="10"/>
        <rFont val="Wingdings 3"/>
        <family val="1"/>
        <charset val="2"/>
      </rPr>
      <t>p</t>
    </r>
    <r>
      <rPr>
        <sz val="10"/>
        <rFont val="Calibri"/>
        <family val="2"/>
        <scheme val="minor"/>
      </rPr>
      <t>) or significantly lower (</t>
    </r>
    <r>
      <rPr>
        <sz val="10"/>
        <rFont val="Wingdings 3"/>
        <family val="1"/>
        <charset val="2"/>
      </rPr>
      <t>q</t>
    </r>
    <r>
      <rPr>
        <sz val="10"/>
        <rFont val="Calibri"/>
        <family val="2"/>
        <scheme val="minor"/>
      </rPr>
      <t>).</t>
    </r>
  </si>
  <si>
    <r>
      <t xml:space="preserve">          </t>
    </r>
    <r>
      <rPr>
        <sz val="10"/>
        <rFont val="Wingdings"/>
        <charset val="2"/>
      </rPr>
      <t>²</t>
    </r>
    <r>
      <rPr>
        <sz val="9"/>
        <rFont val="Arial"/>
        <family val="2"/>
      </rPr>
      <t xml:space="preserve">  </t>
    </r>
    <r>
      <rPr>
        <sz val="10"/>
        <rFont val="Calibri"/>
        <family val="2"/>
        <scheme val="minor"/>
      </rPr>
      <t>Did not participate in this cycle or comparisions cannot be made.</t>
    </r>
  </si>
  <si>
    <r>
      <t xml:space="preserve">Note:  </t>
    </r>
    <r>
      <rPr>
        <sz val="10"/>
        <rFont val="Wingdings"/>
        <charset val="2"/>
      </rPr>
      <t>§</t>
    </r>
    <r>
      <rPr>
        <sz val="10"/>
        <rFont val="Calibri"/>
        <family val="2"/>
        <scheme val="minor"/>
      </rPr>
      <t xml:space="preserve"> Proficiency level did not exist in this cycle.</t>
    </r>
  </si>
  <si>
    <t>§</t>
  </si>
  <si>
    <r>
      <t xml:space="preserve">Note:  </t>
    </r>
    <r>
      <rPr>
        <sz val="10"/>
        <rFont val="Wingdings"/>
        <charset val="2"/>
      </rPr>
      <t>§</t>
    </r>
    <r>
      <rPr>
        <sz val="10"/>
        <rFont val="Calibri"/>
        <family val="2"/>
        <scheme val="minor"/>
      </rPr>
      <t xml:space="preserve"> Not available at this time.</t>
    </r>
  </si>
  <si>
    <t>Students who attained the National Proficient Standard</t>
  </si>
  <si>
    <r>
      <rPr>
        <sz val="10"/>
        <rFont val="Calibri"/>
        <family val="2"/>
        <scheme val="minor"/>
      </rPr>
      <t>Note: the symbols indicate if the change in performance is significantly higher (</t>
    </r>
    <r>
      <rPr>
        <sz val="10"/>
        <rFont val="Wingdings 3"/>
        <family val="1"/>
        <charset val="2"/>
      </rPr>
      <t>p</t>
    </r>
    <r>
      <rPr>
        <sz val="10"/>
        <rFont val="Calibri"/>
        <family val="2"/>
        <scheme val="minor"/>
      </rPr>
      <t>)  or significantly lower (</t>
    </r>
    <r>
      <rPr>
        <sz val="10"/>
        <rFont val="Wingdings 3"/>
        <family val="1"/>
        <charset val="2"/>
      </rPr>
      <t>q</t>
    </r>
    <r>
      <rPr>
        <sz val="10"/>
        <rFont val="Calibri"/>
        <family val="2"/>
        <scheme val="minor"/>
      </rPr>
      <t>).</t>
    </r>
  </si>
  <si>
    <t>State/territory</t>
  </si>
  <si>
    <r>
      <t>Note:</t>
    </r>
    <r>
      <rPr>
        <sz val="10"/>
        <rFont val="Calibri"/>
        <family val="2"/>
        <scheme val="minor"/>
      </rPr>
      <t xml:space="preserve"> Values that are statistically significant are indicated in bold.</t>
    </r>
  </si>
  <si>
    <t>Country/Economy</t>
  </si>
  <si>
    <t>Country /Economy</t>
  </si>
  <si>
    <t>Country/Econmy</t>
  </si>
  <si>
    <t>Figure 3.1</t>
  </si>
  <si>
    <t>Mean scores and distribution of student performance on the reading literacy scale, by country</t>
  </si>
  <si>
    <t>Figure 3.2</t>
  </si>
  <si>
    <t>Figure 3.3</t>
  </si>
  <si>
    <t>Figure 3.4</t>
  </si>
  <si>
    <t>Distribution of student performance on the reading literacy scale from PISA 2000 to 2018, for Australia</t>
  </si>
  <si>
    <t>Figure 3.5</t>
  </si>
  <si>
    <t>Percentages of students across the reading literacy proficiency scale and proportions of students who attained the National Proficient Standard from PISA 2000 to 2018, for Australia</t>
  </si>
  <si>
    <t>Figure 3.6</t>
  </si>
  <si>
    <t>Mean scores and distribution of student performance on the reading literacy scale, by state and territory</t>
  </si>
  <si>
    <t>Figure 3.7</t>
  </si>
  <si>
    <t>Percentages of students across the reading literacy proficiency scale and proportions of students who attained the National Proficient Standard, by state and territory</t>
  </si>
  <si>
    <t>Figure 3.8</t>
  </si>
  <si>
    <t>Mean reading literacy performance and differences from PISA 2000 to 2018, by state and territory</t>
  </si>
  <si>
    <t>Figure 3.9</t>
  </si>
  <si>
    <t xml:space="preserve">Figure 3.10    </t>
  </si>
  <si>
    <t>Mean scores and distribution of student performance on the reading literacy scale (unadjusted for student and school socioeconomic background) by school sector</t>
  </si>
  <si>
    <t xml:space="preserve">Figure 3.11    </t>
  </si>
  <si>
    <t>Percentages of students across the reading literacy proficiency scale and proportions of students who attained the National Proficient Standard, by school sector</t>
  </si>
  <si>
    <t xml:space="preserve">Figure 3.12    </t>
  </si>
  <si>
    <t>Mean reading literacy performance and differences from PISA 2009 to 2018, by school sector</t>
  </si>
  <si>
    <t xml:space="preserve">Figure 3.13    </t>
  </si>
  <si>
    <t xml:space="preserve">Figure 3.14    </t>
  </si>
  <si>
    <t>Mean scores and differences in student performance on the reading literacy scale, by country and sex</t>
  </si>
  <si>
    <t xml:space="preserve">Figure 3.15    </t>
  </si>
  <si>
    <t>Percentages of students across the reading literacy proficiency scale and proportions of students who attained the National Proficient Standard by sex, for Australia and the OECD average</t>
  </si>
  <si>
    <t xml:space="preserve">Figure 3.16    </t>
  </si>
  <si>
    <t>Mean reading literacy performance and differences from PISA 2000 to 2018, for Australia by sex</t>
  </si>
  <si>
    <t xml:space="preserve">Figure 3.17    </t>
  </si>
  <si>
    <t>Proportions of low and high performers on the reading literacy proficiency scale from PISA 2000 to 2018, for Australia by sex</t>
  </si>
  <si>
    <t xml:space="preserve">Figure 3.18    </t>
  </si>
  <si>
    <t>Mean scores and differences in student performance on the reading literacy scale, by state and territory and sex</t>
  </si>
  <si>
    <t xml:space="preserve">Figure 3.19    </t>
  </si>
  <si>
    <t>Percentages of students across the reading literacy proficiency scale and proportions of students who attained the National Proficient Standard, by state and territory and sex</t>
  </si>
  <si>
    <t xml:space="preserve">Figure 3.20   </t>
  </si>
  <si>
    <t>Mean reading literacy performance and differences from PISA 2000 to 2018, by state and territory and sex</t>
  </si>
  <si>
    <t xml:space="preserve">Figure 3.21   </t>
  </si>
  <si>
    <t xml:space="preserve">Figure 3.22   </t>
  </si>
  <si>
    <t>Mean scores and differences in student performance on the reading literacy scale, by school sector and sex</t>
  </si>
  <si>
    <t xml:space="preserve">Figure 3.23   </t>
  </si>
  <si>
    <t>Percentages of students across the reading literacy proficiency scale and proportions of students who attained the National Proficient Standard, by school sector and sex</t>
  </si>
  <si>
    <t xml:space="preserve">Figure 3.24   </t>
  </si>
  <si>
    <t>Mean reading literacy performance and differences from PISA 2009 to 2018, by school sector and sex</t>
  </si>
  <si>
    <t xml:space="preserve">Figure 3.25   </t>
  </si>
  <si>
    <t xml:space="preserve">Figure 3.26   </t>
  </si>
  <si>
    <t>Mean scores and distribution of student performance on the reading literacy scale, by geographic location (MCEETYA)</t>
  </si>
  <si>
    <t xml:space="preserve">Figure 3.27   </t>
  </si>
  <si>
    <t>Mean scores and distribution of student performance on the reading literacy scale, by geographic location (ASGS)</t>
  </si>
  <si>
    <t xml:space="preserve">Figure 3.28  </t>
  </si>
  <si>
    <t>Percentages of students across the reading literacy proficiency scale and proportions of students who attained the National Proficient Standard, by geographic location (MCEETYA)</t>
  </si>
  <si>
    <t xml:space="preserve">Figure 3.29   </t>
  </si>
  <si>
    <t>Percentages of students across the reading literacy proficiency scale and proportions of students who attained the National Proficient Standard, by geographic location (ASGS)</t>
  </si>
  <si>
    <t xml:space="preserve">Figure 3.30   </t>
  </si>
  <si>
    <t>Mean reading literacy performance and differences from PISA 2000 to 2018, by geographic location (MCEETYA)</t>
  </si>
  <si>
    <t xml:space="preserve">Figure 3.31   </t>
  </si>
  <si>
    <t>Proportions of low and high performers on the reading literacy proficiency scale from PISA 2000 to 2018, by geographic location (MCEETYA)</t>
  </si>
  <si>
    <t xml:space="preserve">Figure 3.32   </t>
  </si>
  <si>
    <t>Mean scores and distribution of student performance on the reading literacy scale, by socioeconomic background</t>
  </si>
  <si>
    <t xml:space="preserve">Figure 3.33   </t>
  </si>
  <si>
    <t>Percentages of students across the reading literacy proficiency scale and proportions of students who attained the National Proficient Standard, by socioeconomic background</t>
  </si>
  <si>
    <t xml:space="preserve">Figure 3.34   </t>
  </si>
  <si>
    <t>Mean reading literacy performance and differences from PISA 2000 to 2018, by socioeconomic background</t>
  </si>
  <si>
    <t xml:space="preserve">Figure 3.35   </t>
  </si>
  <si>
    <t xml:space="preserve">Proportions of low and high performers on the reading literacy proficiency scale from PISA 2000 to 2018, by socioeconomic background </t>
  </si>
  <si>
    <t xml:space="preserve">Figure 3.36   </t>
  </si>
  <si>
    <t xml:space="preserve">Mean scores and distribution of student performance on the reading literacy scale, by Indigenous background </t>
  </si>
  <si>
    <t xml:space="preserve">Figure 3.37    </t>
  </si>
  <si>
    <t xml:space="preserve">Percentages of students across the reading literacy proficiency scale and proportions of students who attained the National Proficient Standard, by Indigenous background </t>
  </si>
  <si>
    <t xml:space="preserve">Figure 3.38   </t>
  </si>
  <si>
    <t xml:space="preserve">Mean reading literacy performance and differences from PISA 2000 to 2018, by Indigenous background </t>
  </si>
  <si>
    <t xml:space="preserve">Figure 3.39   </t>
  </si>
  <si>
    <t xml:space="preserve">Proportions of low and high performers on the reading literacy proficiency scale from PISA 2000 to 2018, by Indigenous background </t>
  </si>
  <si>
    <t xml:space="preserve">Figure 3.40   </t>
  </si>
  <si>
    <t xml:space="preserve">Mean scores and distribution of student performance on the reading literacy scale, by immigrant background </t>
  </si>
  <si>
    <t xml:space="preserve">Figure 3.41    </t>
  </si>
  <si>
    <t xml:space="preserve">Percentages of students across the reading literacy proficiency scale and proportions of students who attained the National Proficient Standard, by immigrant background </t>
  </si>
  <si>
    <t xml:space="preserve">Figure 3.42  </t>
  </si>
  <si>
    <t xml:space="preserve">Mean reading literacy performance and differences from PISA 2000 to 2018, by immigrant background </t>
  </si>
  <si>
    <t xml:space="preserve">Figure 3.43   </t>
  </si>
  <si>
    <t xml:space="preserve">Proportions of low and high performers on the reading literacy proficiency scale from PISA 2000 to 2018, by immigrant background </t>
  </si>
  <si>
    <t xml:space="preserve">Figure 3.44   </t>
  </si>
  <si>
    <t xml:space="preserve">Mean scores and distribution of student performance on the reading literacy scale, by language background </t>
  </si>
  <si>
    <t xml:space="preserve">Figure 3.45    </t>
  </si>
  <si>
    <t xml:space="preserve">Percentages of students across the reading literacy proficiency scale and proportions of students who attained the National Proficient Standard, by language background </t>
  </si>
  <si>
    <t xml:space="preserve">Figure 3.46   </t>
  </si>
  <si>
    <t xml:space="preserve">Mean reading literacy performance and differences from PISA 2003 to 2018, by language background </t>
  </si>
  <si>
    <t xml:space="preserve">Figure 3.47    </t>
  </si>
  <si>
    <t xml:space="preserve">Proportions of low and high performers on the reading literacy proficiency scale from PISA 2003 to 2018, by language background </t>
  </si>
  <si>
    <t>List of figures</t>
  </si>
  <si>
    <t>List of tables</t>
  </si>
  <si>
    <t>Table 3.1</t>
  </si>
  <si>
    <t>Mean reading literacy scores from PISA 2000 to 2018, and differences in performance between 2000 and 2018, 2009 and 2018, and 2015 and 2018, by country</t>
  </si>
  <si>
    <t>Table 3.2</t>
  </si>
  <si>
    <t>Table 3.3</t>
  </si>
  <si>
    <t>Proportions of low and high performers on the reading literacy proficiency scale for PISA  2009, 2015 and 2018, and differences between 2009 and 2018, and 2015 and 2018, by country</t>
  </si>
  <si>
    <t>Table 3.4</t>
  </si>
  <si>
    <t>Table 3.5</t>
  </si>
  <si>
    <t>Proportions of students who attained the National Proficient Standard on the reading literacy proficiency scale from PISA 2000 to 2018, by state and territory</t>
  </si>
  <si>
    <t>Table 3.6</t>
  </si>
  <si>
    <t>Differences in mean reading literacy scores after adjusting for student- and school-level socioeconomic  background</t>
  </si>
  <si>
    <t>Table 3.7</t>
  </si>
  <si>
    <t>Proportions of students who attained the National Proficient Standard on the reading literacy proficiency scale from PISA 2009 to 2018, by school sector</t>
  </si>
  <si>
    <t>Table 3.8</t>
  </si>
  <si>
    <t>Mean reading literacy scores for PISA 2009 and 2018, and differences in performance between 2009 and 2018, by country and sex</t>
  </si>
  <si>
    <t>Table 3.9</t>
  </si>
  <si>
    <t>Proportions of students who attained the National Proficient Standard on the reading literacy proficiency scale from PISA 2000 to 2018, for Australia by sex</t>
  </si>
  <si>
    <t>Table 3.10</t>
  </si>
  <si>
    <t>Proportions of students who attained the National Proficient Standard on the reading literacy proficiency scale from PISA 2000 to 2018, by state and territory and sex</t>
  </si>
  <si>
    <t>Table 3.11</t>
  </si>
  <si>
    <t>Proportions of students who attained the National Proficient Standard on the reading literacy scale from PISA 2009 to 2018, by school sector and sex</t>
  </si>
  <si>
    <t>Table 3.12</t>
  </si>
  <si>
    <t>Proportions of students who attained the National Proficient Standard on the reading literacy proficiency scale from PISA 2000 to 2018, by geographic location (MCEETYA)</t>
  </si>
  <si>
    <t>Table 3.13</t>
  </si>
  <si>
    <t>Proportions of students who attained the National Proficient Standard on the reading literacy proficiency scale from PISA 2000 to 2018, by socioeconomic background</t>
  </si>
  <si>
    <t>Table 3.14</t>
  </si>
  <si>
    <t>Proportions of students who attained the National Proficient Standard on the reading literacy proficiency scale from PISA 2000 to 2018, by Indigenous background</t>
  </si>
  <si>
    <t>Table 3.15</t>
  </si>
  <si>
    <t>Proportions of students who attained the National Proficient Standard on the reading literacy proficiency scale from PISA 2000 to 2018, by immigrant background</t>
  </si>
  <si>
    <t>Table 3.16</t>
  </si>
  <si>
    <t>Proportions of students who attained the National Proficient Standard on the reading literacy proficiency scale from PISA 2003 to 2018, by language background</t>
  </si>
  <si>
    <t>Return to TOC</t>
  </si>
  <si>
    <t xml:space="preserve">Chapter 3 </t>
  </si>
  <si>
    <t>Figure 3.10</t>
  </si>
  <si>
    <t>Figure 3.14</t>
  </si>
  <si>
    <t>Figure 3.13</t>
  </si>
  <si>
    <t>Figure 3.12</t>
  </si>
  <si>
    <t>Figure 3.11</t>
  </si>
  <si>
    <t>Figure 3.15</t>
  </si>
  <si>
    <t>Figure 3.16</t>
  </si>
  <si>
    <t>Figure 3.17</t>
  </si>
  <si>
    <t>Figure 3.18</t>
  </si>
  <si>
    <t>Figure 3.19</t>
  </si>
  <si>
    <t>Figure 3.20</t>
  </si>
  <si>
    <t>Figure 3.21</t>
  </si>
  <si>
    <t>Figure 3.22</t>
  </si>
  <si>
    <t>Figure 3.23</t>
  </si>
  <si>
    <t>Figure 3.24</t>
  </si>
  <si>
    <t>Figure 3.25</t>
  </si>
  <si>
    <t>Figure 3.26</t>
  </si>
  <si>
    <t>Figure 3.27</t>
  </si>
  <si>
    <t>Figure 3.28</t>
  </si>
  <si>
    <t>Figure 3.29</t>
  </si>
  <si>
    <t>Figure 3.30</t>
  </si>
  <si>
    <t>Figure 3.31</t>
  </si>
  <si>
    <t>Figure 3.32</t>
  </si>
  <si>
    <t>Figure 3.33</t>
  </si>
  <si>
    <t>Figure 3.34</t>
  </si>
  <si>
    <t>Figure 3.35</t>
  </si>
  <si>
    <t>Figure 3.36</t>
  </si>
  <si>
    <t>Figure 3.37</t>
  </si>
  <si>
    <t>Figure 3.38</t>
  </si>
  <si>
    <t>Figure 3.39</t>
  </si>
  <si>
    <t>Figure 3.40</t>
  </si>
  <si>
    <t>Figure 3.41</t>
  </si>
  <si>
    <t>Figure 3.42</t>
  </si>
  <si>
    <t>Figure 3.43</t>
  </si>
  <si>
    <t>Figure 3.44</t>
  </si>
  <si>
    <t>Figure 3.45</t>
  </si>
  <si>
    <t>Figure 3.46</t>
  </si>
  <si>
    <t>Figure 3.47</t>
  </si>
  <si>
    <t>Australian student performance in reading literacy</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</si>
</sst>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
    <numFmt numFmtId="166" formatCode="####.0"/>
    <numFmt numFmtId="167" formatCode="###0"/>
    <numFmt numFmtId="168" formatCode="###0.0"/>
    <numFmt numFmtId="169" formatCode="0.0000"/>
    <numFmt numFmtId="170" formatCode="\(0.0\)"/>
  </numFmts>
  <fonts count="45"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FF0000"/>
      <name val="Calibri"/>
      <family val="2"/>
      <scheme val="minor"/>
    </font>
    <font>
      <sz val="11"/>
      <color rgb="FF7030A0"/>
      <name val="Calibri"/>
      <family val="2"/>
      <scheme val="minor"/>
    </font>
    <font>
      <b/>
      <sz val="11"/>
      <color rgb="FF7030A0"/>
      <name val="Calibri"/>
      <family val="2"/>
      <scheme val="minor"/>
    </font>
    <font>
      <sz val="10"/>
      <name val="Arial"/>
      <family val="2"/>
    </font>
    <font>
      <sz val="9"/>
      <color indexed="8"/>
      <name val="Arial"/>
      <family val="2"/>
    </font>
    <font>
      <sz val="9"/>
      <name val="Arial"/>
      <family val="2"/>
    </font>
    <font>
      <sz val="10"/>
      <color theme="1"/>
      <name val="Wingdings 3"/>
      <family val="1"/>
      <charset val="2"/>
    </font>
    <font>
      <i/>
      <sz val="8"/>
      <name val="Arial"/>
      <family val="2"/>
    </font>
    <font>
      <sz val="10"/>
      <color theme="1"/>
      <name val="Calibri"/>
      <family val="2"/>
      <scheme val="minor"/>
    </font>
    <font>
      <b/>
      <sz val="10"/>
      <color theme="0"/>
      <name val="Calibri"/>
      <family val="2"/>
      <scheme val="minor"/>
    </font>
    <font>
      <sz val="10"/>
      <name val="Calibri"/>
      <family val="2"/>
    </font>
    <font>
      <sz val="10"/>
      <color theme="1"/>
      <name val="Arial"/>
      <family val="2"/>
    </font>
    <font>
      <sz val="16"/>
      <color theme="1"/>
      <name val="Wingdings 2"/>
      <family val="1"/>
      <charset val="2"/>
    </font>
    <font>
      <sz val="10"/>
      <color theme="1"/>
      <name val="Times New Roman"/>
      <family val="1"/>
    </font>
    <font>
      <sz val="10"/>
      <color theme="1"/>
      <name val="Wingdings 2"/>
      <family val="1"/>
      <charset val="2"/>
    </font>
    <font>
      <sz val="10"/>
      <name val="Arial"/>
      <family val="2"/>
    </font>
    <font>
      <sz val="10"/>
      <color rgb="FF002060"/>
      <name val="Arial"/>
      <family val="2"/>
    </font>
    <font>
      <sz val="10"/>
      <color theme="3" tint="-0.249977111117893"/>
      <name val="Arial"/>
      <family val="2"/>
    </font>
    <font>
      <strike/>
      <sz val="11"/>
      <color theme="1"/>
      <name val="Calibri"/>
      <family val="2"/>
      <scheme val="minor"/>
    </font>
    <font>
      <sz val="10"/>
      <name val="Wingdings 3"/>
      <family val="1"/>
      <charset val="2"/>
    </font>
    <font>
      <sz val="14"/>
      <name val="Wingdings 2"/>
      <family val="1"/>
      <charset val="2"/>
    </font>
    <font>
      <sz val="10"/>
      <name val="Calibri"/>
      <family val="2"/>
      <scheme val="minor"/>
    </font>
    <font>
      <i/>
      <sz val="11"/>
      <color theme="1"/>
      <name val="Calibri"/>
      <family val="2"/>
      <scheme val="minor"/>
    </font>
    <font>
      <sz val="10"/>
      <name val="Wingdings"/>
      <charset val="2"/>
    </font>
    <font>
      <i/>
      <sz val="11"/>
      <name val="Calibri"/>
      <family val="2"/>
      <scheme val="minor"/>
    </font>
    <font>
      <strike/>
      <sz val="11"/>
      <color rgb="FFFF0000"/>
      <name val="Calibri"/>
      <family val="2"/>
      <scheme val="minor"/>
    </font>
    <font>
      <sz val="11"/>
      <color theme="1"/>
      <name val="Calibri"/>
      <family val="2"/>
      <scheme val="minor"/>
    </font>
    <font>
      <sz val="16"/>
      <name val="Wingdings 2"/>
      <family val="1"/>
      <charset val="2"/>
    </font>
    <font>
      <strike/>
      <sz val="10"/>
      <color theme="1"/>
      <name val="Calibri"/>
      <family val="2"/>
      <scheme val="minor"/>
    </font>
    <font>
      <strike/>
      <sz val="11"/>
      <name val="Calibri"/>
      <family val="2"/>
      <scheme val="minor"/>
    </font>
    <font>
      <sz val="11"/>
      <name val="Wingdings 3"/>
      <family val="1"/>
      <charset val="2"/>
    </font>
    <font>
      <strike/>
      <sz val="10"/>
      <name val="Wingdings 3"/>
      <family val="1"/>
      <charset val="2"/>
    </font>
    <font>
      <sz val="9"/>
      <name val="Calibri"/>
      <family val="2"/>
      <scheme val="minor"/>
    </font>
    <font>
      <sz val="11"/>
      <color indexed="8"/>
      <name val="Calibri"/>
      <family val="2"/>
      <scheme val="minor"/>
    </font>
    <font>
      <sz val="11"/>
      <name val="Wingdings"/>
      <charset val="2"/>
    </font>
    <font>
      <sz val="11"/>
      <color theme="1"/>
      <name val="Wingdings"/>
      <charset val="2"/>
    </font>
    <font>
      <i/>
      <sz val="10"/>
      <name val="Calibri"/>
      <family val="2"/>
      <scheme val="minor"/>
    </font>
    <font>
      <b/>
      <sz val="11"/>
      <color indexed="8"/>
      <name val="Calibri"/>
      <family val="2"/>
      <scheme val="minor"/>
    </font>
    <font>
      <b/>
      <sz val="14"/>
      <color rgb="FF7030A0"/>
      <name val="Calibri"/>
      <family val="2"/>
      <scheme val="minor"/>
    </font>
    <font>
      <u/>
      <sz val="11"/>
      <color theme="10"/>
      <name val="Calibri"/>
      <family val="2"/>
      <scheme val="minor"/>
    </font>
    <font>
      <u/>
      <sz val="9"/>
      <color theme="1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indexed="9"/>
        <bgColor indexed="64"/>
      </patternFill>
    </fill>
  </fills>
  <borders count="33">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8"/>
      </right>
      <top/>
      <bottom/>
      <diagonal/>
    </border>
    <border>
      <left style="thin">
        <color indexed="8"/>
      </left>
      <right/>
      <top/>
      <bottom/>
      <diagonal/>
    </border>
    <border>
      <left style="thin">
        <color indexed="64"/>
      </left>
      <right/>
      <top/>
      <bottom style="thin">
        <color indexed="64"/>
      </bottom>
      <diagonal/>
    </border>
    <border>
      <left/>
      <right style="thin">
        <color indexed="8"/>
      </right>
      <top/>
      <bottom style="thin">
        <color indexed="64"/>
      </bottom>
      <diagonal/>
    </border>
    <border>
      <left style="thin">
        <color indexed="8"/>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auto="1"/>
      </right>
      <top/>
      <bottom/>
      <diagonal/>
    </border>
    <border>
      <left style="thin">
        <color indexed="8"/>
      </left>
      <right/>
      <top style="thin">
        <color indexed="64"/>
      </top>
      <bottom/>
      <diagonal/>
    </border>
    <border>
      <left/>
      <right style="thin">
        <color auto="1"/>
      </right>
      <top/>
      <bottom style="thin">
        <color indexed="64"/>
      </bottom>
      <diagonal/>
    </border>
    <border>
      <left style="double">
        <color indexed="64"/>
      </left>
      <right/>
      <top style="thin">
        <color indexed="64"/>
      </top>
      <bottom style="thin">
        <color indexed="64"/>
      </bottom>
      <diagonal/>
    </border>
    <border>
      <left style="double">
        <color indexed="64"/>
      </left>
      <right/>
      <top/>
      <bottom style="thin">
        <color indexed="64"/>
      </bottom>
      <diagonal/>
    </border>
    <border>
      <left style="double">
        <color indexed="64"/>
      </left>
      <right/>
      <top/>
      <bottom/>
      <diagonal/>
    </border>
    <border>
      <left/>
      <right style="double">
        <color indexed="64"/>
      </right>
      <top style="thin">
        <color indexed="64"/>
      </top>
      <bottom style="thin">
        <color indexed="64"/>
      </bottom>
      <diagonal/>
    </border>
    <border>
      <left/>
      <right style="double">
        <color indexed="64"/>
      </right>
      <top/>
      <bottom style="thin">
        <color indexed="64"/>
      </bottom>
      <diagonal/>
    </border>
    <border>
      <left/>
      <right style="double">
        <color indexed="64"/>
      </right>
      <top/>
      <bottom/>
      <diagonal/>
    </border>
    <border>
      <left/>
      <right style="thin">
        <color indexed="8"/>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right style="thin">
        <color indexed="64"/>
      </right>
      <top/>
      <bottom style="thin">
        <color indexed="64"/>
      </bottom>
      <diagonal/>
    </border>
  </borders>
  <cellStyleXfs count="22">
    <xf numFmtId="0" fontId="0" fillId="0" borderId="0"/>
    <xf numFmtId="0" fontId="7" fillId="0" borderId="0"/>
    <xf numFmtId="0" fontId="7" fillId="0" borderId="0"/>
    <xf numFmtId="0" fontId="7" fillId="0" borderId="0"/>
    <xf numFmtId="0" fontId="7" fillId="3" borderId="0"/>
    <xf numFmtId="0" fontId="7" fillId="0" borderId="0"/>
    <xf numFmtId="0" fontId="15"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15" fillId="0" borderId="0"/>
    <xf numFmtId="0" fontId="7" fillId="0" borderId="0"/>
    <xf numFmtId="0" fontId="7" fillId="0" borderId="0"/>
    <xf numFmtId="0" fontId="30" fillId="0" borderId="0"/>
    <xf numFmtId="0" fontId="30" fillId="0" borderId="0"/>
    <xf numFmtId="0" fontId="43" fillId="0" borderId="0" applyNumberFormat="0" applyFill="0" applyBorder="0" applyAlignment="0" applyProtection="0"/>
  </cellStyleXfs>
  <cellXfs count="705">
    <xf numFmtId="0" fontId="0" fillId="0" borderId="0" xfId="0"/>
    <xf numFmtId="0" fontId="2" fillId="0" borderId="0" xfId="0" applyFont="1"/>
    <xf numFmtId="0" fontId="0" fillId="0" borderId="0" xfId="0" applyAlignment="1">
      <alignment vertical="top"/>
    </xf>
    <xf numFmtId="0" fontId="5" fillId="0" borderId="0" xfId="0" applyFont="1"/>
    <xf numFmtId="0" fontId="6" fillId="0" borderId="0" xfId="0" applyFont="1"/>
    <xf numFmtId="0" fontId="0" fillId="0" borderId="0" xfId="0" applyFont="1"/>
    <xf numFmtId="0" fontId="1" fillId="0" borderId="0" xfId="0" applyFont="1"/>
    <xf numFmtId="0" fontId="1" fillId="0" borderId="3" xfId="0" applyFont="1" applyBorder="1"/>
    <xf numFmtId="0" fontId="0" fillId="0" borderId="0" xfId="0" applyBorder="1"/>
    <xf numFmtId="0" fontId="1" fillId="0" borderId="6" xfId="0" applyFont="1" applyBorder="1"/>
    <xf numFmtId="0" fontId="0" fillId="0" borderId="0" xfId="0" applyFont="1" applyFill="1" applyBorder="1"/>
    <xf numFmtId="0" fontId="1" fillId="0" borderId="15" xfId="0" applyFont="1" applyBorder="1"/>
    <xf numFmtId="0" fontId="1" fillId="0" borderId="13" xfId="0" applyFont="1" applyBorder="1"/>
    <xf numFmtId="0" fontId="1" fillId="0" borderId="6" xfId="0" applyFont="1" applyBorder="1" applyAlignment="1">
      <alignment horizontal="center" vertical="top" wrapText="1"/>
    </xf>
    <xf numFmtId="1" fontId="0" fillId="0" borderId="0" xfId="0" applyNumberFormat="1" applyFill="1" applyBorder="1" applyAlignment="1">
      <alignment horizontal="center"/>
    </xf>
    <xf numFmtId="1" fontId="0" fillId="0" borderId="3" xfId="0" applyNumberFormat="1" applyFill="1" applyBorder="1" applyAlignment="1">
      <alignment horizontal="center"/>
    </xf>
    <xf numFmtId="0" fontId="0" fillId="0" borderId="0" xfId="0" applyFill="1" applyBorder="1"/>
    <xf numFmtId="0" fontId="0" fillId="0" borderId="0" xfId="0" applyFill="1"/>
    <xf numFmtId="0" fontId="11" fillId="0" borderId="0" xfId="0" applyFont="1" applyAlignment="1">
      <alignment horizontal="left"/>
    </xf>
    <xf numFmtId="0" fontId="0" fillId="0" borderId="0" xfId="0" applyAlignment="1">
      <alignment wrapText="1"/>
    </xf>
    <xf numFmtId="0" fontId="1" fillId="0" borderId="12" xfId="0" applyFont="1" applyBorder="1" applyAlignment="1">
      <alignment horizontal="center" vertical="top" wrapText="1"/>
    </xf>
    <xf numFmtId="0" fontId="1" fillId="0" borderId="9" xfId="0" applyFont="1" applyBorder="1" applyAlignment="1">
      <alignment horizontal="center" vertical="top" wrapText="1"/>
    </xf>
    <xf numFmtId="164" fontId="0" fillId="0" borderId="0" xfId="0" applyNumberFormat="1" applyBorder="1" applyAlignment="1">
      <alignment horizontal="center"/>
    </xf>
    <xf numFmtId="0" fontId="1" fillId="0" borderId="0" xfId="0" applyFont="1" applyFill="1" applyBorder="1"/>
    <xf numFmtId="164" fontId="0" fillId="0" borderId="0" xfId="0" applyNumberFormat="1" applyFont="1" applyFill="1" applyBorder="1" applyAlignment="1">
      <alignment horizontal="center"/>
    </xf>
    <xf numFmtId="0" fontId="0" fillId="0" borderId="0" xfId="0" applyFont="1" applyFill="1" applyBorder="1" applyAlignment="1">
      <alignment horizontal="center"/>
    </xf>
    <xf numFmtId="1" fontId="8" fillId="0" borderId="0" xfId="1" applyNumberFormat="1" applyFont="1" applyFill="1" applyBorder="1" applyAlignment="1">
      <alignment horizontal="center" vertical="top"/>
    </xf>
    <xf numFmtId="164" fontId="8" fillId="0" borderId="0" xfId="1" applyNumberFormat="1" applyFont="1" applyFill="1" applyBorder="1" applyAlignment="1">
      <alignment horizontal="center" vertical="top"/>
    </xf>
    <xf numFmtId="165" fontId="8" fillId="0" borderId="0" xfId="2" applyNumberFormat="1" applyFont="1" applyFill="1" applyBorder="1" applyAlignment="1">
      <alignment horizontal="center" vertical="top"/>
    </xf>
    <xf numFmtId="166" fontId="8" fillId="0" borderId="0" xfId="2" applyNumberFormat="1" applyFont="1" applyFill="1" applyBorder="1" applyAlignment="1">
      <alignment horizontal="center" vertical="top"/>
    </xf>
    <xf numFmtId="1" fontId="8" fillId="0" borderId="3" xfId="1" applyNumberFormat="1" applyFont="1" applyFill="1" applyBorder="1" applyAlignment="1">
      <alignment horizontal="center" vertical="top"/>
    </xf>
    <xf numFmtId="1" fontId="8" fillId="0" borderId="6" xfId="1" applyNumberFormat="1" applyFont="1" applyFill="1" applyBorder="1" applyAlignment="1">
      <alignment horizontal="center" vertical="top"/>
    </xf>
    <xf numFmtId="164" fontId="0" fillId="0" borderId="0" xfId="0" applyNumberFormat="1" applyFill="1" applyBorder="1" applyAlignment="1">
      <alignment horizontal="center"/>
    </xf>
    <xf numFmtId="0" fontId="0" fillId="0" borderId="0" xfId="0" applyFill="1" applyBorder="1" applyAlignment="1">
      <alignment horizontal="center"/>
    </xf>
    <xf numFmtId="1" fontId="8" fillId="0" borderId="1" xfId="1" applyNumberFormat="1" applyFont="1" applyFill="1" applyBorder="1" applyAlignment="1">
      <alignment horizontal="center" vertical="top"/>
    </xf>
    <xf numFmtId="1" fontId="8" fillId="0" borderId="2" xfId="1" applyNumberFormat="1" applyFont="1" applyFill="1" applyBorder="1" applyAlignment="1">
      <alignment horizontal="center" vertical="top"/>
    </xf>
    <xf numFmtId="1" fontId="8" fillId="0" borderId="9" xfId="1" applyNumberFormat="1" applyFont="1" applyFill="1" applyBorder="1" applyAlignment="1">
      <alignment horizontal="center" vertical="top"/>
    </xf>
    <xf numFmtId="164" fontId="0" fillId="0" borderId="9" xfId="0" applyNumberFormat="1" applyFont="1" applyFill="1" applyBorder="1" applyAlignment="1">
      <alignment horizontal="center"/>
    </xf>
    <xf numFmtId="0" fontId="10" fillId="0" borderId="0" xfId="0" applyFont="1" applyFill="1" applyBorder="1" applyAlignment="1">
      <alignment horizontal="center" vertical="center"/>
    </xf>
    <xf numFmtId="1" fontId="0" fillId="0" borderId="0" xfId="0" applyNumberFormat="1"/>
    <xf numFmtId="0" fontId="1" fillId="0" borderId="1" xfId="0" applyFont="1" applyBorder="1"/>
    <xf numFmtId="1" fontId="0" fillId="0" borderId="9" xfId="0" applyNumberFormat="1" applyFill="1" applyBorder="1" applyAlignment="1">
      <alignment horizontal="center"/>
    </xf>
    <xf numFmtId="0" fontId="0" fillId="0" borderId="0" xfId="0" applyFont="1" applyBorder="1"/>
    <xf numFmtId="0" fontId="4" fillId="0" borderId="0" xfId="0" applyFont="1"/>
    <xf numFmtId="0" fontId="12" fillId="0" borderId="0" xfId="0" applyFont="1"/>
    <xf numFmtId="0" fontId="7" fillId="0" borderId="0" xfId="5" applyFont="1" applyFill="1" applyBorder="1" applyAlignment="1"/>
    <xf numFmtId="0" fontId="0" fillId="0" borderId="15" xfId="0" applyFont="1" applyFill="1" applyBorder="1" applyAlignment="1">
      <alignment horizontal="left" vertical="center"/>
    </xf>
    <xf numFmtId="0" fontId="2" fillId="0" borderId="0" xfId="0" applyFont="1" applyBorder="1"/>
    <xf numFmtId="167" fontId="0" fillId="0" borderId="0" xfId="0" applyNumberFormat="1"/>
    <xf numFmtId="0" fontId="12" fillId="0" borderId="0" xfId="0" applyFont="1" applyBorder="1"/>
    <xf numFmtId="0" fontId="10" fillId="0" borderId="0" xfId="0" applyFont="1" applyBorder="1"/>
    <xf numFmtId="0" fontId="18" fillId="0" borderId="0" xfId="0" applyFont="1" applyBorder="1"/>
    <xf numFmtId="0" fontId="7" fillId="0" borderId="0" xfId="0" applyFont="1" applyFill="1" applyBorder="1"/>
    <xf numFmtId="0" fontId="1" fillId="0" borderId="6" xfId="0" applyFont="1" applyBorder="1" applyAlignment="1">
      <alignment horizontal="center" wrapText="1"/>
    </xf>
    <xf numFmtId="0" fontId="1" fillId="0" borderId="9" xfId="0" applyFont="1" applyBorder="1" applyAlignment="1">
      <alignment horizontal="center" vertical="center" wrapText="1"/>
    </xf>
    <xf numFmtId="0" fontId="20" fillId="0" borderId="0" xfId="9" applyFont="1" applyAlignment="1"/>
    <xf numFmtId="0" fontId="7" fillId="0" borderId="0" xfId="10" applyAlignment="1"/>
    <xf numFmtId="0" fontId="21" fillId="0" borderId="0" xfId="11" applyFont="1" applyAlignment="1"/>
    <xf numFmtId="1" fontId="0" fillId="0" borderId="2" xfId="0" applyNumberFormat="1" applyFont="1" applyFill="1" applyBorder="1" applyAlignment="1">
      <alignment horizontal="center"/>
    </xf>
    <xf numFmtId="1" fontId="0" fillId="0" borderId="0" xfId="0" applyNumberFormat="1" applyFont="1" applyFill="1" applyBorder="1" applyAlignment="1">
      <alignment horizontal="center"/>
    </xf>
    <xf numFmtId="0" fontId="0" fillId="0" borderId="2" xfId="0" applyFill="1" applyBorder="1" applyAlignment="1">
      <alignment horizontal="center"/>
    </xf>
    <xf numFmtId="1" fontId="2" fillId="0" borderId="3" xfId="0" applyNumberFormat="1" applyFont="1" applyFill="1" applyBorder="1" applyAlignment="1">
      <alignment horizontal="center"/>
    </xf>
    <xf numFmtId="0" fontId="10" fillId="0" borderId="20" xfId="0" applyFont="1" applyFill="1" applyBorder="1" applyAlignment="1">
      <alignment horizontal="center" vertical="center"/>
    </xf>
    <xf numFmtId="0" fontId="0" fillId="0" borderId="0" xfId="0" applyFont="1" applyBorder="1" applyAlignment="1">
      <alignment horizontal="left" vertical="center"/>
    </xf>
    <xf numFmtId="0" fontId="1" fillId="0" borderId="14" xfId="0" applyFont="1" applyBorder="1"/>
    <xf numFmtId="164" fontId="2" fillId="0" borderId="0" xfId="0" applyNumberFormat="1" applyFont="1"/>
    <xf numFmtId="0" fontId="22" fillId="0" borderId="0" xfId="0" applyFont="1"/>
    <xf numFmtId="0" fontId="0" fillId="0" borderId="0" xfId="0" applyFont="1" applyAlignment="1"/>
    <xf numFmtId="0" fontId="0" fillId="0" borderId="0" xfId="0" applyAlignment="1">
      <alignment horizontal="center"/>
    </xf>
    <xf numFmtId="1" fontId="0" fillId="0" borderId="0" xfId="0" applyNumberFormat="1" applyAlignment="1">
      <alignment horizontal="center"/>
    </xf>
    <xf numFmtId="0" fontId="0" fillId="0" borderId="0" xfId="0" applyFont="1" applyFill="1"/>
    <xf numFmtId="164" fontId="0" fillId="0" borderId="0" xfId="0" applyNumberFormat="1" applyFont="1"/>
    <xf numFmtId="1" fontId="1" fillId="0" borderId="0" xfId="0" applyNumberFormat="1" applyFont="1" applyAlignment="1">
      <alignment horizontal="center"/>
    </xf>
    <xf numFmtId="1" fontId="0" fillId="0" borderId="0" xfId="0" applyNumberFormat="1" applyBorder="1" applyAlignment="1">
      <alignment horizontal="center"/>
    </xf>
    <xf numFmtId="0" fontId="22" fillId="0" borderId="0" xfId="0" applyFont="1" applyBorder="1"/>
    <xf numFmtId="0" fontId="7" fillId="0" borderId="0" xfId="15" applyFont="1" applyBorder="1" applyAlignment="1"/>
    <xf numFmtId="0" fontId="26" fillId="0" borderId="0" xfId="0" applyFont="1"/>
    <xf numFmtId="1" fontId="7" fillId="0" borderId="3" xfId="18" applyNumberFormat="1" applyFont="1" applyFill="1" applyBorder="1" applyAlignment="1">
      <alignment horizontal="center"/>
    </xf>
    <xf numFmtId="164" fontId="7" fillId="0" borderId="0" xfId="18" applyNumberFormat="1" applyFont="1" applyFill="1" applyBorder="1" applyAlignment="1">
      <alignment horizontal="center"/>
    </xf>
    <xf numFmtId="0" fontId="7" fillId="0" borderId="0" xfId="17" applyFont="1" applyFill="1" applyBorder="1" applyAlignment="1"/>
    <xf numFmtId="0" fontId="7" fillId="0" borderId="0" xfId="0" applyFont="1" applyBorder="1"/>
    <xf numFmtId="164" fontId="7" fillId="0" borderId="0" xfId="0" applyNumberFormat="1" applyFont="1" applyBorder="1" applyAlignment="1">
      <alignment horizontal="right"/>
    </xf>
    <xf numFmtId="1" fontId="7" fillId="0" borderId="0" xfId="5" applyNumberFormat="1" applyFont="1" applyFill="1" applyBorder="1" applyAlignment="1">
      <alignment horizontal="center"/>
    </xf>
    <xf numFmtId="170" fontId="7" fillId="0" borderId="0" xfId="5" applyNumberFormat="1" applyFont="1" applyFill="1" applyBorder="1" applyAlignment="1">
      <alignment horizontal="center"/>
    </xf>
    <xf numFmtId="1" fontId="27" fillId="0" borderId="3" xfId="5" applyNumberFormat="1" applyFont="1" applyFill="1" applyBorder="1" applyAlignment="1">
      <alignment horizontal="center"/>
    </xf>
    <xf numFmtId="164" fontId="27" fillId="0" borderId="0" xfId="5" applyNumberFormat="1" applyFont="1" applyFill="1" applyBorder="1" applyAlignment="1">
      <alignment horizontal="center"/>
    </xf>
    <xf numFmtId="1" fontId="27" fillId="0" borderId="0" xfId="5" applyNumberFormat="1" applyFont="1" applyFill="1" applyBorder="1" applyAlignment="1">
      <alignment horizontal="center"/>
    </xf>
    <xf numFmtId="170" fontId="7" fillId="0" borderId="0" xfId="0" applyNumberFormat="1" applyFont="1" applyBorder="1" applyAlignment="1">
      <alignment horizontal="right"/>
    </xf>
    <xf numFmtId="1" fontId="0" fillId="0" borderId="0" xfId="0" applyNumberFormat="1" applyBorder="1" applyAlignment="1">
      <alignment horizontal="center"/>
    </xf>
    <xf numFmtId="0" fontId="29" fillId="0" borderId="0" xfId="0" applyFont="1"/>
    <xf numFmtId="0" fontId="25" fillId="0" borderId="0" xfId="0" applyFont="1" applyBorder="1"/>
    <xf numFmtId="1" fontId="0" fillId="0" borderId="3" xfId="0" applyNumberFormat="1" applyFont="1" applyBorder="1" applyAlignment="1">
      <alignment horizontal="center"/>
    </xf>
    <xf numFmtId="169" fontId="0" fillId="0" borderId="0" xfId="0" applyNumberFormat="1"/>
    <xf numFmtId="0" fontId="2" fillId="0" borderId="0" xfId="0" applyFont="1" applyFill="1" applyBorder="1"/>
    <xf numFmtId="1" fontId="2" fillId="0" borderId="0" xfId="17" applyNumberFormat="1" applyFont="1" applyBorder="1" applyAlignment="1">
      <alignment horizontal="center"/>
    </xf>
    <xf numFmtId="1" fontId="2" fillId="0" borderId="3" xfId="17" applyNumberFormat="1" applyFont="1" applyBorder="1" applyAlignment="1">
      <alignment horizontal="center"/>
    </xf>
    <xf numFmtId="164" fontId="2" fillId="0" borderId="0" xfId="17" applyNumberFormat="1" applyFont="1" applyBorder="1" applyAlignment="1">
      <alignment horizontal="center"/>
    </xf>
    <xf numFmtId="1" fontId="2" fillId="0" borderId="0" xfId="17" applyNumberFormat="1" applyFont="1" applyFill="1" applyBorder="1" applyAlignment="1">
      <alignment horizontal="center"/>
    </xf>
    <xf numFmtId="1" fontId="2" fillId="0" borderId="3" xfId="17" applyNumberFormat="1" applyFont="1" applyFill="1" applyBorder="1" applyAlignment="1">
      <alignment horizontal="center"/>
    </xf>
    <xf numFmtId="164" fontId="2" fillId="0" borderId="0" xfId="17" applyNumberFormat="1" applyFont="1" applyFill="1" applyBorder="1" applyAlignment="1">
      <alignment horizontal="center"/>
    </xf>
    <xf numFmtId="0" fontId="12" fillId="0" borderId="0" xfId="0" applyFont="1" applyAlignment="1">
      <alignment vertical="center"/>
    </xf>
    <xf numFmtId="0" fontId="3" fillId="0" borderId="3" xfId="17" applyFont="1" applyBorder="1" applyAlignment="1"/>
    <xf numFmtId="164" fontId="2" fillId="0" borderId="11" xfId="17" applyNumberFormat="1" applyFont="1" applyBorder="1" applyAlignment="1">
      <alignment horizontal="center"/>
    </xf>
    <xf numFmtId="0" fontId="2" fillId="0" borderId="3" xfId="17" applyFont="1" applyBorder="1" applyAlignment="1"/>
    <xf numFmtId="164" fontId="2" fillId="0" borderId="11" xfId="17" applyNumberFormat="1" applyFont="1" applyFill="1" applyBorder="1" applyAlignment="1">
      <alignment horizontal="center"/>
    </xf>
    <xf numFmtId="0" fontId="2" fillId="0" borderId="3" xfId="17" applyFont="1" applyFill="1" applyBorder="1" applyAlignment="1"/>
    <xf numFmtId="0" fontId="0" fillId="0" borderId="3" xfId="0" applyFont="1" applyFill="1" applyBorder="1"/>
    <xf numFmtId="0" fontId="2" fillId="0" borderId="3" xfId="17" applyFont="1" applyBorder="1" applyAlignment="1">
      <alignment horizontal="left"/>
    </xf>
    <xf numFmtId="0" fontId="28" fillId="0" borderId="6" xfId="17" applyFont="1" applyBorder="1" applyAlignment="1"/>
    <xf numFmtId="1" fontId="2" fillId="0" borderId="9" xfId="17" applyNumberFormat="1" applyFont="1" applyFill="1" applyBorder="1" applyAlignment="1">
      <alignment horizontal="center"/>
    </xf>
    <xf numFmtId="164" fontId="2" fillId="0" borderId="9" xfId="17" applyNumberFormat="1" applyFont="1" applyFill="1" applyBorder="1" applyAlignment="1">
      <alignment horizontal="center"/>
    </xf>
    <xf numFmtId="1" fontId="0" fillId="0" borderId="9" xfId="0" applyNumberFormat="1" applyFont="1" applyFill="1" applyBorder="1" applyAlignment="1">
      <alignment horizontal="center"/>
    </xf>
    <xf numFmtId="164" fontId="2" fillId="0" borderId="22" xfId="17" applyNumberFormat="1" applyFont="1" applyFill="1" applyBorder="1" applyAlignment="1">
      <alignment horizontal="center"/>
    </xf>
    <xf numFmtId="1" fontId="2" fillId="0" borderId="6" xfId="17" applyNumberFormat="1" applyFont="1" applyFill="1" applyBorder="1" applyAlignment="1">
      <alignment horizontal="center"/>
    </xf>
    <xf numFmtId="1" fontId="0" fillId="0" borderId="14" xfId="0" applyNumberFormat="1" applyFont="1" applyFill="1" applyBorder="1" applyAlignment="1">
      <alignment horizontal="center"/>
    </xf>
    <xf numFmtId="1" fontId="0" fillId="0" borderId="15" xfId="0" applyNumberFormat="1" applyFont="1" applyFill="1" applyBorder="1" applyAlignment="1">
      <alignment horizontal="center"/>
    </xf>
    <xf numFmtId="1" fontId="2" fillId="0" borderId="14" xfId="17" applyNumberFormat="1" applyFont="1" applyBorder="1" applyAlignment="1">
      <alignment horizontal="center"/>
    </xf>
    <xf numFmtId="1" fontId="2" fillId="0" borderId="14" xfId="17" applyNumberFormat="1" applyFont="1" applyFill="1" applyBorder="1" applyAlignment="1">
      <alignment horizontal="center"/>
    </xf>
    <xf numFmtId="1" fontId="2" fillId="0" borderId="15" xfId="17" applyNumberFormat="1" applyFont="1" applyFill="1" applyBorder="1" applyAlignment="1">
      <alignment horizontal="center"/>
    </xf>
    <xf numFmtId="1" fontId="2" fillId="0" borderId="0" xfId="18" applyNumberFormat="1" applyFont="1" applyBorder="1" applyAlignment="1">
      <alignment horizontal="center"/>
    </xf>
    <xf numFmtId="164" fontId="2" fillId="0" borderId="0" xfId="18" applyNumberFormat="1" applyFont="1" applyBorder="1" applyAlignment="1">
      <alignment horizontal="center"/>
    </xf>
    <xf numFmtId="164" fontId="2" fillId="0" borderId="11" xfId="18" applyNumberFormat="1" applyFont="1" applyBorder="1" applyAlignment="1">
      <alignment horizontal="center"/>
    </xf>
    <xf numFmtId="1" fontId="2" fillId="0" borderId="9" xfId="18" applyNumberFormat="1" applyFont="1" applyBorder="1" applyAlignment="1">
      <alignment horizontal="center"/>
    </xf>
    <xf numFmtId="164" fontId="2" fillId="0" borderId="9" xfId="18" applyNumberFormat="1" applyFont="1" applyBorder="1" applyAlignment="1">
      <alignment horizontal="center"/>
    </xf>
    <xf numFmtId="164" fontId="2" fillId="0" borderId="22" xfId="18" applyNumberFormat="1" applyFont="1" applyBorder="1" applyAlignment="1">
      <alignment horizontal="center"/>
    </xf>
    <xf numFmtId="0" fontId="3" fillId="0" borderId="14" xfId="17" applyFont="1" applyFill="1" applyBorder="1" applyAlignment="1"/>
    <xf numFmtId="0" fontId="2" fillId="0" borderId="14" xfId="17" applyFont="1" applyFill="1" applyBorder="1" applyAlignment="1"/>
    <xf numFmtId="0" fontId="28" fillId="0" borderId="15" xfId="17" applyFont="1" applyFill="1" applyBorder="1" applyAlignment="1"/>
    <xf numFmtId="1" fontId="2" fillId="0" borderId="3" xfId="18" applyNumberFormat="1" applyFont="1" applyBorder="1" applyAlignment="1">
      <alignment horizontal="center"/>
    </xf>
    <xf numFmtId="1" fontId="2" fillId="0" borderId="6" xfId="18" applyNumberFormat="1" applyFont="1" applyBorder="1" applyAlignment="1">
      <alignment horizontal="center"/>
    </xf>
    <xf numFmtId="0" fontId="25" fillId="0" borderId="0" xfId="17" applyFont="1" applyFill="1" applyBorder="1" applyAlignment="1"/>
    <xf numFmtId="0" fontId="34" fillId="0" borderId="0" xfId="0" applyFont="1" applyFill="1" applyBorder="1" applyAlignment="1">
      <alignment horizontal="center"/>
    </xf>
    <xf numFmtId="0" fontId="2" fillId="0" borderId="0" xfId="0" applyFont="1" applyFill="1" applyBorder="1" applyAlignment="1">
      <alignment horizontal="center"/>
    </xf>
    <xf numFmtId="0" fontId="4" fillId="0" borderId="0" xfId="0" applyFont="1" applyFill="1" applyBorder="1" applyAlignment="1">
      <alignment horizontal="center"/>
    </xf>
    <xf numFmtId="1" fontId="25" fillId="0" borderId="0" xfId="5" applyNumberFormat="1" applyFont="1" applyFill="1" applyBorder="1" applyAlignment="1">
      <alignment horizontal="center"/>
    </xf>
    <xf numFmtId="170" fontId="25" fillId="0" borderId="0" xfId="5" applyNumberFormat="1" applyFont="1" applyFill="1" applyBorder="1" applyAlignment="1">
      <alignment horizontal="center"/>
    </xf>
    <xf numFmtId="1" fontId="2" fillId="0" borderId="0" xfId="18" applyNumberFormat="1" applyFont="1" applyFill="1" applyBorder="1" applyAlignment="1">
      <alignment horizontal="center"/>
    </xf>
    <xf numFmtId="164" fontId="2" fillId="0" borderId="0" xfId="18" applyNumberFormat="1" applyFont="1" applyFill="1" applyBorder="1" applyAlignment="1">
      <alignment horizontal="center"/>
    </xf>
    <xf numFmtId="1" fontId="2" fillId="0" borderId="0" xfId="5" applyNumberFormat="1" applyFont="1" applyFill="1" applyBorder="1" applyAlignment="1">
      <alignment horizontal="center"/>
    </xf>
    <xf numFmtId="164" fontId="2" fillId="0" borderId="0" xfId="5" applyNumberFormat="1" applyFont="1" applyFill="1" applyBorder="1" applyAlignment="1">
      <alignment horizontal="center"/>
    </xf>
    <xf numFmtId="0" fontId="32" fillId="0" borderId="0" xfId="0" applyFont="1" applyBorder="1"/>
    <xf numFmtId="0" fontId="30" fillId="0" borderId="0" xfId="0" applyFont="1"/>
    <xf numFmtId="0" fontId="30" fillId="0" borderId="0" xfId="0" applyFont="1" applyBorder="1"/>
    <xf numFmtId="164" fontId="2" fillId="0" borderId="11" xfId="18" applyNumberFormat="1" applyFont="1" applyFill="1" applyBorder="1" applyAlignment="1">
      <alignment horizontal="center"/>
    </xf>
    <xf numFmtId="1" fontId="27" fillId="0" borderId="11" xfId="5" applyNumberFormat="1" applyFont="1" applyFill="1" applyBorder="1" applyAlignment="1">
      <alignment horizontal="center"/>
    </xf>
    <xf numFmtId="1" fontId="27" fillId="0" borderId="9" xfId="5" applyNumberFormat="1" applyFont="1" applyFill="1" applyBorder="1" applyAlignment="1">
      <alignment horizontal="center"/>
    </xf>
    <xf numFmtId="1" fontId="2" fillId="0" borderId="9" xfId="18" applyNumberFormat="1" applyFont="1" applyFill="1" applyBorder="1" applyAlignment="1">
      <alignment horizontal="center"/>
    </xf>
    <xf numFmtId="164" fontId="2" fillId="0" borderId="9" xfId="18" applyNumberFormat="1" applyFont="1" applyFill="1" applyBorder="1" applyAlignment="1">
      <alignment horizontal="center"/>
    </xf>
    <xf numFmtId="1" fontId="2" fillId="0" borderId="9" xfId="5" applyNumberFormat="1" applyFont="1" applyFill="1" applyBorder="1" applyAlignment="1">
      <alignment horizontal="center"/>
    </xf>
    <xf numFmtId="0" fontId="2" fillId="0" borderId="9" xfId="0" applyFont="1" applyFill="1" applyBorder="1" applyAlignment="1">
      <alignment horizontal="center"/>
    </xf>
    <xf numFmtId="164" fontId="2" fillId="0" borderId="22" xfId="18" applyNumberFormat="1" applyFont="1" applyFill="1" applyBorder="1" applyAlignment="1">
      <alignment horizontal="center"/>
    </xf>
    <xf numFmtId="0" fontId="3" fillId="0" borderId="14" xfId="18" applyFont="1" applyFill="1" applyBorder="1" applyAlignment="1"/>
    <xf numFmtId="0" fontId="2" fillId="0" borderId="14" xfId="18" applyFont="1" applyFill="1" applyBorder="1" applyAlignment="1">
      <alignment horizontal="left"/>
    </xf>
    <xf numFmtId="0" fontId="2" fillId="0" borderId="14" xfId="18" applyFont="1" applyFill="1" applyBorder="1" applyAlignment="1"/>
    <xf numFmtId="0" fontId="2" fillId="0" borderId="14" xfId="0" applyFont="1" applyFill="1" applyBorder="1"/>
    <xf numFmtId="0" fontId="2" fillId="0" borderId="14" xfId="18" applyFont="1" applyFill="1" applyBorder="1" applyAlignment="1">
      <alignment horizontal="left" vertical="top"/>
    </xf>
    <xf numFmtId="0" fontId="28" fillId="0" borderId="14" xfId="18" applyFont="1" applyFill="1" applyBorder="1" applyAlignment="1"/>
    <xf numFmtId="0" fontId="28" fillId="0" borderId="15" xfId="18" applyFont="1" applyFill="1" applyBorder="1" applyAlignment="1"/>
    <xf numFmtId="0" fontId="1" fillId="0" borderId="22" xfId="0" applyFont="1" applyBorder="1" applyAlignment="1">
      <alignment horizontal="center" vertical="top" wrapText="1"/>
    </xf>
    <xf numFmtId="1" fontId="25" fillId="0" borderId="3" xfId="18" applyNumberFormat="1" applyFont="1" applyFill="1" applyBorder="1" applyAlignment="1">
      <alignment horizontal="center"/>
    </xf>
    <xf numFmtId="1" fontId="2" fillId="0" borderId="3" xfId="18" applyNumberFormat="1" applyFont="1" applyFill="1" applyBorder="1" applyAlignment="1">
      <alignment horizontal="center"/>
    </xf>
    <xf numFmtId="1" fontId="27" fillId="0" borderId="6" xfId="5" applyNumberFormat="1" applyFont="1" applyFill="1" applyBorder="1" applyAlignment="1">
      <alignment horizontal="center"/>
    </xf>
    <xf numFmtId="1" fontId="27" fillId="0" borderId="22" xfId="5" applyNumberFormat="1" applyFont="1" applyFill="1" applyBorder="1" applyAlignment="1">
      <alignment horizontal="center"/>
    </xf>
    <xf numFmtId="1" fontId="2" fillId="0" borderId="6" xfId="18" applyNumberFormat="1" applyFont="1" applyFill="1" applyBorder="1" applyAlignment="1">
      <alignment horizontal="center"/>
    </xf>
    <xf numFmtId="1" fontId="2" fillId="0" borderId="3" xfId="5" applyNumberFormat="1" applyFont="1" applyFill="1" applyBorder="1" applyAlignment="1">
      <alignment horizontal="center"/>
    </xf>
    <xf numFmtId="164" fontId="2" fillId="0" borderId="11" xfId="5" applyNumberFormat="1" applyFont="1" applyFill="1" applyBorder="1" applyAlignment="1">
      <alignment horizontal="center"/>
    </xf>
    <xf numFmtId="0" fontId="23" fillId="0" borderId="0" xfId="0" applyFont="1" applyFill="1" applyBorder="1" applyAlignment="1">
      <alignment horizontal="center" vertical="center"/>
    </xf>
    <xf numFmtId="0" fontId="25" fillId="0" borderId="0" xfId="0" applyFont="1" applyFill="1" applyBorder="1" applyAlignment="1">
      <alignment horizontal="center" vertical="center"/>
    </xf>
    <xf numFmtId="0" fontId="25" fillId="0" borderId="11" xfId="0" applyFont="1" applyFill="1" applyBorder="1" applyAlignment="1">
      <alignment horizontal="center" vertical="center"/>
    </xf>
    <xf numFmtId="0" fontId="24" fillId="0" borderId="0" xfId="0" applyFont="1" applyFill="1" applyBorder="1" applyAlignment="1">
      <alignment horizontal="center" vertical="center"/>
    </xf>
    <xf numFmtId="0" fontId="24" fillId="0" borderId="11" xfId="0" applyFont="1" applyFill="1" applyBorder="1" applyAlignment="1">
      <alignment horizontal="center" vertical="center"/>
    </xf>
    <xf numFmtId="0" fontId="23" fillId="0" borderId="11" xfId="0" applyFont="1" applyFill="1" applyBorder="1" applyAlignment="1">
      <alignment horizontal="center" vertical="center"/>
    </xf>
    <xf numFmtId="0" fontId="35" fillId="0" borderId="0" xfId="0" applyFont="1" applyFill="1" applyBorder="1" applyAlignment="1">
      <alignment horizontal="center" vertical="center"/>
    </xf>
    <xf numFmtId="0" fontId="35" fillId="0" borderId="11" xfId="0" applyFont="1" applyFill="1" applyBorder="1" applyAlignment="1">
      <alignment horizontal="center" vertical="center"/>
    </xf>
    <xf numFmtId="0" fontId="23" fillId="0" borderId="9" xfId="0" applyFont="1" applyFill="1" applyBorder="1" applyAlignment="1">
      <alignment horizontal="center" vertical="center"/>
    </xf>
    <xf numFmtId="0" fontId="23" fillId="0" borderId="22" xfId="0" applyFont="1" applyFill="1" applyBorder="1" applyAlignment="1">
      <alignment horizontal="center" vertical="center"/>
    </xf>
    <xf numFmtId="0" fontId="33" fillId="0" borderId="14" xfId="0" applyFont="1" applyFill="1" applyBorder="1"/>
    <xf numFmtId="0" fontId="0" fillId="0" borderId="14" xfId="0" applyFont="1" applyFill="1" applyBorder="1"/>
    <xf numFmtId="0" fontId="0" fillId="0" borderId="15" xfId="0" applyFont="1" applyFill="1" applyBorder="1"/>
    <xf numFmtId="0" fontId="3" fillId="0" borderId="13" xfId="0" applyFont="1" applyFill="1" applyBorder="1"/>
    <xf numFmtId="0" fontId="3" fillId="0" borderId="14" xfId="0" applyFont="1" applyFill="1" applyBorder="1"/>
    <xf numFmtId="0" fontId="3" fillId="0" borderId="15" xfId="0" applyFont="1" applyFill="1" applyBorder="1"/>
    <xf numFmtId="0" fontId="3" fillId="0" borderId="9" xfId="0" applyFont="1" applyFill="1" applyBorder="1" applyAlignment="1">
      <alignment horizontal="center"/>
    </xf>
    <xf numFmtId="0" fontId="3" fillId="0" borderId="22" xfId="0" applyFont="1" applyFill="1" applyBorder="1" applyAlignment="1">
      <alignment horizontal="center"/>
    </xf>
    <xf numFmtId="164" fontId="0" fillId="0" borderId="22" xfId="0" applyNumberFormat="1" applyFont="1" applyFill="1" applyBorder="1" applyAlignment="1">
      <alignment horizontal="center"/>
    </xf>
    <xf numFmtId="1" fontId="37" fillId="0" borderId="6" xfId="1" applyNumberFormat="1" applyFont="1" applyFill="1" applyBorder="1" applyAlignment="1">
      <alignment horizontal="center" vertical="top"/>
    </xf>
    <xf numFmtId="164" fontId="37" fillId="0" borderId="22" xfId="1" applyNumberFormat="1" applyFont="1" applyFill="1" applyBorder="1" applyAlignment="1">
      <alignment horizontal="center" vertical="top"/>
    </xf>
    <xf numFmtId="1" fontId="37" fillId="0" borderId="9" xfId="1" applyNumberFormat="1" applyFont="1" applyFill="1" applyBorder="1" applyAlignment="1">
      <alignment horizontal="center" vertical="top"/>
    </xf>
    <xf numFmtId="164" fontId="37" fillId="0" borderId="9" xfId="1" applyNumberFormat="1" applyFont="1" applyFill="1" applyBorder="1" applyAlignment="1">
      <alignment horizontal="center" vertical="top"/>
    </xf>
    <xf numFmtId="165" fontId="37" fillId="0" borderId="6" xfId="2" applyNumberFormat="1" applyFont="1" applyFill="1" applyBorder="1" applyAlignment="1">
      <alignment horizontal="center" vertical="top"/>
    </xf>
    <xf numFmtId="166" fontId="37" fillId="0" borderId="22" xfId="2" applyNumberFormat="1" applyFont="1" applyFill="1" applyBorder="1" applyAlignment="1">
      <alignment horizontal="center" vertical="top"/>
    </xf>
    <xf numFmtId="165" fontId="37" fillId="0" borderId="9" xfId="2" applyNumberFormat="1" applyFont="1" applyFill="1" applyBorder="1" applyAlignment="1">
      <alignment horizontal="center" vertical="top"/>
    </xf>
    <xf numFmtId="166" fontId="37" fillId="0" borderId="9" xfId="2" applyNumberFormat="1" applyFont="1" applyFill="1" applyBorder="1" applyAlignment="1">
      <alignment horizontal="center" vertical="top"/>
    </xf>
    <xf numFmtId="1" fontId="2" fillId="0" borderId="3" xfId="1" applyNumberFormat="1" applyFont="1" applyFill="1" applyBorder="1" applyAlignment="1">
      <alignment horizontal="center" vertical="top"/>
    </xf>
    <xf numFmtId="164" fontId="2" fillId="0" borderId="11" xfId="1" applyNumberFormat="1" applyFont="1" applyFill="1" applyBorder="1" applyAlignment="1">
      <alignment horizontal="center" vertical="top"/>
    </xf>
    <xf numFmtId="1" fontId="2" fillId="0" borderId="0" xfId="0" applyNumberFormat="1" applyFont="1" applyFill="1" applyBorder="1" applyAlignment="1">
      <alignment horizontal="center"/>
    </xf>
    <xf numFmtId="164" fontId="2" fillId="0" borderId="0" xfId="0" applyNumberFormat="1" applyFont="1" applyFill="1" applyBorder="1" applyAlignment="1">
      <alignment horizontal="center"/>
    </xf>
    <xf numFmtId="0" fontId="3" fillId="0" borderId="6" xfId="0" applyFont="1" applyFill="1" applyBorder="1" applyAlignment="1">
      <alignment horizontal="center" vertical="top" wrapText="1"/>
    </xf>
    <xf numFmtId="0" fontId="3" fillId="0" borderId="22" xfId="0" applyFont="1" applyFill="1" applyBorder="1" applyAlignment="1">
      <alignment horizontal="center" vertical="top" wrapText="1"/>
    </xf>
    <xf numFmtId="1" fontId="0" fillId="0" borderId="0" xfId="0" applyNumberFormat="1" applyFont="1"/>
    <xf numFmtId="1" fontId="2" fillId="0" borderId="14" xfId="5" applyNumberFormat="1" applyFont="1" applyFill="1" applyBorder="1" applyAlignment="1">
      <alignment horizontal="center"/>
    </xf>
    <xf numFmtId="167" fontId="2" fillId="0" borderId="14" xfId="3" applyNumberFormat="1" applyFont="1" applyFill="1" applyBorder="1" applyAlignment="1">
      <alignment horizontal="center" vertical="center"/>
    </xf>
    <xf numFmtId="1" fontId="2" fillId="0" borderId="15" xfId="0" applyNumberFormat="1" applyFont="1" applyFill="1" applyBorder="1" applyAlignment="1">
      <alignment horizontal="center"/>
    </xf>
    <xf numFmtId="164" fontId="2" fillId="0" borderId="14" xfId="5" applyNumberFormat="1" applyFont="1" applyFill="1" applyBorder="1" applyAlignment="1">
      <alignment horizontal="center"/>
    </xf>
    <xf numFmtId="168" fontId="2" fillId="0" borderId="14" xfId="3" applyNumberFormat="1" applyFont="1" applyFill="1" applyBorder="1" applyAlignment="1">
      <alignment horizontal="center" vertical="center"/>
    </xf>
    <xf numFmtId="164" fontId="2" fillId="0" borderId="15" xfId="0" applyNumberFormat="1" applyFont="1" applyFill="1" applyBorder="1" applyAlignment="1">
      <alignment horizontal="center"/>
    </xf>
    <xf numFmtId="1" fontId="2" fillId="0" borderId="6" xfId="0" applyNumberFormat="1" applyFont="1" applyFill="1" applyBorder="1" applyAlignment="1">
      <alignment horizontal="center"/>
    </xf>
    <xf numFmtId="164" fontId="2" fillId="0" borderId="22" xfId="0" applyNumberFormat="1" applyFont="1" applyFill="1" applyBorder="1" applyAlignment="1">
      <alignment horizontal="center"/>
    </xf>
    <xf numFmtId="165" fontId="2" fillId="0" borderId="3" xfId="2" applyNumberFormat="1" applyFont="1" applyFill="1" applyBorder="1" applyAlignment="1">
      <alignment horizontal="center" vertical="top"/>
    </xf>
    <xf numFmtId="166" fontId="2" fillId="0" borderId="11" xfId="2" applyNumberFormat="1" applyFont="1" applyFill="1" applyBorder="1" applyAlignment="1">
      <alignment horizontal="center" vertical="top"/>
    </xf>
    <xf numFmtId="1" fontId="1" fillId="0" borderId="16" xfId="4" applyNumberFormat="1" applyFont="1" applyFill="1" applyBorder="1" applyAlignment="1">
      <alignment horizontal="center" vertical="top" wrapText="1"/>
    </xf>
    <xf numFmtId="170" fontId="3" fillId="0" borderId="18" xfId="0" applyNumberFormat="1" applyFont="1" applyFill="1" applyBorder="1" applyAlignment="1">
      <alignment horizontal="center" vertical="top" wrapText="1"/>
    </xf>
    <xf numFmtId="1" fontId="1" fillId="0" borderId="17" xfId="4" applyNumberFormat="1" applyFont="1" applyFill="1" applyBorder="1" applyAlignment="1">
      <alignment horizontal="center" vertical="top" wrapText="1"/>
    </xf>
    <xf numFmtId="0" fontId="1" fillId="0" borderId="9" xfId="0" applyFont="1" applyFill="1" applyBorder="1" applyAlignment="1">
      <alignment horizontal="center" vertical="top" wrapText="1"/>
    </xf>
    <xf numFmtId="0" fontId="1" fillId="0" borderId="6" xfId="0" applyFont="1" applyFill="1" applyBorder="1" applyAlignment="1">
      <alignment horizontal="center" vertical="top" wrapText="1"/>
    </xf>
    <xf numFmtId="0" fontId="1" fillId="0" borderId="22" xfId="0" applyFont="1" applyFill="1" applyBorder="1" applyAlignment="1">
      <alignment horizontal="center" vertical="top" wrapText="1"/>
    </xf>
    <xf numFmtId="0" fontId="3" fillId="0" borderId="9" xfId="0" applyFont="1" applyBorder="1" applyAlignment="1">
      <alignment horizontal="center" vertical="top"/>
    </xf>
    <xf numFmtId="0" fontId="3" fillId="0" borderId="6" xfId="0" applyFont="1" applyBorder="1" applyAlignment="1">
      <alignment horizontal="center" vertical="top"/>
    </xf>
    <xf numFmtId="0" fontId="3" fillId="0" borderId="22" xfId="0" applyFont="1" applyBorder="1" applyAlignment="1">
      <alignment horizontal="center" vertical="top"/>
    </xf>
    <xf numFmtId="1" fontId="38" fillId="0" borderId="0" xfId="5" applyNumberFormat="1" applyFont="1" applyFill="1" applyBorder="1" applyAlignment="1">
      <alignment horizontal="center"/>
    </xf>
    <xf numFmtId="164" fontId="38" fillId="0" borderId="0" xfId="5" applyNumberFormat="1" applyFont="1" applyFill="1" applyBorder="1" applyAlignment="1">
      <alignment horizontal="center"/>
    </xf>
    <xf numFmtId="164" fontId="2" fillId="0" borderId="20" xfId="0" applyNumberFormat="1" applyFont="1" applyFill="1" applyBorder="1" applyAlignment="1">
      <alignment horizontal="center"/>
    </xf>
    <xf numFmtId="0" fontId="2" fillId="0" borderId="3" xfId="0" applyFont="1" applyFill="1" applyBorder="1"/>
    <xf numFmtId="1" fontId="2" fillId="0" borderId="9" xfId="0" applyNumberFormat="1" applyFont="1" applyFill="1" applyBorder="1" applyAlignment="1">
      <alignment horizontal="center"/>
    </xf>
    <xf numFmtId="164" fontId="2" fillId="0" borderId="9" xfId="0" applyNumberFormat="1" applyFont="1" applyFill="1" applyBorder="1" applyAlignment="1">
      <alignment horizontal="center"/>
    </xf>
    <xf numFmtId="0" fontId="34" fillId="0" borderId="9" xfId="0" applyFont="1" applyFill="1" applyBorder="1" applyAlignment="1">
      <alignment horizontal="center"/>
    </xf>
    <xf numFmtId="0" fontId="2" fillId="0" borderId="14" xfId="5" applyFont="1" applyFill="1" applyBorder="1" applyAlignment="1">
      <alignment horizontal="left"/>
    </xf>
    <xf numFmtId="0" fontId="2" fillId="0" borderId="14" xfId="5" applyFont="1" applyFill="1" applyBorder="1" applyAlignment="1"/>
    <xf numFmtId="0" fontId="2" fillId="0" borderId="14" xfId="5" applyFont="1" applyFill="1" applyBorder="1" applyAlignment="1">
      <alignment horizontal="left" vertical="top"/>
    </xf>
    <xf numFmtId="1" fontId="38" fillId="0" borderId="3" xfId="5" applyNumberFormat="1" applyFont="1" applyFill="1" applyBorder="1" applyAlignment="1">
      <alignment horizontal="center"/>
    </xf>
    <xf numFmtId="1" fontId="38" fillId="0" borderId="20" xfId="5" applyNumberFormat="1" applyFont="1" applyFill="1" applyBorder="1" applyAlignment="1">
      <alignment horizontal="center"/>
    </xf>
    <xf numFmtId="164" fontId="38" fillId="0" borderId="3" xfId="5" applyNumberFormat="1" applyFont="1" applyFill="1" applyBorder="1" applyAlignment="1">
      <alignment horizontal="center"/>
    </xf>
    <xf numFmtId="164" fontId="38" fillId="0" borderId="20" xfId="5" applyNumberFormat="1" applyFont="1" applyFill="1" applyBorder="1" applyAlignment="1">
      <alignment horizontal="center"/>
    </xf>
    <xf numFmtId="164" fontId="8" fillId="0" borderId="10" xfId="1" applyNumberFormat="1" applyFont="1" applyFill="1" applyBorder="1" applyAlignment="1">
      <alignment horizontal="center" vertical="top"/>
    </xf>
    <xf numFmtId="0" fontId="0" fillId="0" borderId="13" xfId="0" applyFont="1" applyFill="1" applyBorder="1" applyAlignment="1">
      <alignment horizontal="left" vertical="center"/>
    </xf>
    <xf numFmtId="164" fontId="8" fillId="0" borderId="11" xfId="1" applyNumberFormat="1" applyFont="1" applyFill="1" applyBorder="1" applyAlignment="1">
      <alignment horizontal="center" vertical="top"/>
    </xf>
    <xf numFmtId="165" fontId="8" fillId="0" borderId="3" xfId="2" applyNumberFormat="1" applyFont="1" applyFill="1" applyBorder="1" applyAlignment="1">
      <alignment horizontal="center" vertical="top"/>
    </xf>
    <xf numFmtId="0" fontId="0" fillId="0" borderId="14" xfId="0" applyFont="1" applyFill="1" applyBorder="1" applyAlignment="1">
      <alignment horizontal="left" vertical="center"/>
    </xf>
    <xf numFmtId="1" fontId="37" fillId="0" borderId="0" xfId="1" applyNumberFormat="1" applyFont="1" applyFill="1" applyBorder="1" applyAlignment="1">
      <alignment horizontal="center" vertical="top"/>
    </xf>
    <xf numFmtId="164" fontId="37" fillId="0" borderId="0" xfId="1" applyNumberFormat="1" applyFont="1" applyFill="1" applyBorder="1" applyAlignment="1">
      <alignment horizontal="center" vertical="top"/>
    </xf>
    <xf numFmtId="165" fontId="37" fillId="0" borderId="0" xfId="2" applyNumberFormat="1" applyFont="1" applyFill="1" applyBorder="1" applyAlignment="1">
      <alignment horizontal="center" vertical="top"/>
    </xf>
    <xf numFmtId="164" fontId="37" fillId="0" borderId="20" xfId="1" applyNumberFormat="1" applyFont="1" applyFill="1" applyBorder="1" applyAlignment="1">
      <alignment horizontal="center" vertical="top"/>
    </xf>
    <xf numFmtId="0" fontId="3" fillId="0" borderId="9" xfId="0" applyFont="1" applyFill="1" applyBorder="1" applyAlignment="1">
      <alignment horizontal="center" vertical="top"/>
    </xf>
    <xf numFmtId="0" fontId="3" fillId="0" borderId="22" xfId="0" applyFont="1" applyFill="1" applyBorder="1" applyAlignment="1">
      <alignment horizontal="center" vertical="top"/>
    </xf>
    <xf numFmtId="0" fontId="3" fillId="0" borderId="6" xfId="0" applyFont="1" applyFill="1" applyBorder="1" applyAlignment="1">
      <alignment horizontal="center" vertical="top"/>
    </xf>
    <xf numFmtId="165" fontId="37" fillId="0" borderId="3" xfId="2" applyNumberFormat="1" applyFont="1" applyFill="1" applyBorder="1" applyAlignment="1">
      <alignment horizontal="center" vertical="top"/>
    </xf>
    <xf numFmtId="1" fontId="37" fillId="0" borderId="3" xfId="1" applyNumberFormat="1" applyFont="1" applyFill="1" applyBorder="1" applyAlignment="1">
      <alignment horizontal="center" vertical="top"/>
    </xf>
    <xf numFmtId="0" fontId="39" fillId="0" borderId="0" xfId="0" applyFont="1" applyFill="1" applyBorder="1" applyAlignment="1">
      <alignment horizontal="center"/>
    </xf>
    <xf numFmtId="0" fontId="39" fillId="0" borderId="3" xfId="0" applyFont="1" applyFill="1" applyBorder="1" applyAlignment="1">
      <alignment horizontal="center"/>
    </xf>
    <xf numFmtId="0" fontId="39" fillId="0" borderId="20" xfId="0" applyFont="1" applyFill="1" applyBorder="1" applyAlignment="1">
      <alignment horizontal="center"/>
    </xf>
    <xf numFmtId="1" fontId="0" fillId="0" borderId="0" xfId="0" applyNumberFormat="1" applyFont="1" applyBorder="1" applyAlignment="1">
      <alignment horizontal="center"/>
    </xf>
    <xf numFmtId="164" fontId="0" fillId="0" borderId="20" xfId="0" applyNumberFormat="1" applyFont="1" applyFill="1" applyBorder="1" applyAlignment="1">
      <alignment horizontal="center"/>
    </xf>
    <xf numFmtId="1" fontId="0" fillId="0" borderId="9" xfId="0" applyNumberFormat="1" applyFont="1" applyBorder="1" applyAlignment="1">
      <alignment horizontal="center"/>
    </xf>
    <xf numFmtId="1" fontId="0" fillId="0" borderId="3" xfId="0" applyNumberFormat="1" applyFont="1" applyFill="1" applyBorder="1" applyAlignment="1">
      <alignment horizontal="center"/>
    </xf>
    <xf numFmtId="1" fontId="0" fillId="0" borderId="6" xfId="0" applyNumberFormat="1" applyFont="1" applyFill="1" applyBorder="1" applyAlignment="1">
      <alignment horizontal="center"/>
    </xf>
    <xf numFmtId="0" fontId="1" fillId="0" borderId="9"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0" fillId="0" borderId="14" xfId="0" applyFont="1" applyBorder="1" applyAlignment="1">
      <alignment horizontal="center"/>
    </xf>
    <xf numFmtId="0" fontId="0" fillId="0" borderId="14" xfId="0" applyFont="1" applyFill="1" applyBorder="1" applyAlignment="1">
      <alignment horizontal="center"/>
    </xf>
    <xf numFmtId="0" fontId="0" fillId="0" borderId="15" xfId="0" applyFont="1" applyBorder="1" applyAlignment="1">
      <alignment horizontal="center"/>
    </xf>
    <xf numFmtId="0" fontId="1" fillId="0" borderId="6" xfId="0" applyFont="1" applyFill="1" applyBorder="1" applyAlignment="1">
      <alignment horizontal="center" vertical="center" wrapText="1"/>
    </xf>
    <xf numFmtId="0" fontId="31" fillId="0" borderId="0" xfId="0" applyFont="1" applyFill="1" applyBorder="1" applyAlignment="1">
      <alignment horizontal="center"/>
    </xf>
    <xf numFmtId="0" fontId="16" fillId="0" borderId="20" xfId="0" applyFont="1" applyFill="1" applyBorder="1" applyAlignment="1">
      <alignment horizontal="center"/>
    </xf>
    <xf numFmtId="0" fontId="10" fillId="0" borderId="9" xfId="0" applyFont="1" applyFill="1" applyBorder="1" applyAlignment="1">
      <alignment horizontal="center" vertical="center"/>
    </xf>
    <xf numFmtId="0" fontId="16" fillId="0" borderId="9" xfId="0" applyFont="1" applyFill="1" applyBorder="1" applyAlignment="1">
      <alignment horizontal="center"/>
    </xf>
    <xf numFmtId="0" fontId="1" fillId="0" borderId="14" xfId="0" applyFont="1" applyFill="1" applyBorder="1" applyAlignment="1">
      <alignment horizontal="left" vertical="center"/>
    </xf>
    <xf numFmtId="0" fontId="1" fillId="0" borderId="15" xfId="0" applyFont="1" applyFill="1" applyBorder="1" applyAlignment="1">
      <alignment horizontal="left" vertical="center"/>
    </xf>
    <xf numFmtId="0" fontId="1" fillId="0" borderId="19" xfId="0" applyFont="1" applyFill="1" applyBorder="1" applyAlignment="1">
      <alignment horizontal="left" wrapText="1"/>
    </xf>
    <xf numFmtId="0" fontId="15" fillId="2" borderId="0" xfId="0" applyFont="1" applyFill="1" applyBorder="1" applyAlignment="1">
      <alignment vertical="center"/>
    </xf>
    <xf numFmtId="0" fontId="7" fillId="2" borderId="0" xfId="0" applyFont="1" applyFill="1" applyBorder="1" applyAlignment="1">
      <alignment vertical="center"/>
    </xf>
    <xf numFmtId="0" fontId="15" fillId="2" borderId="22" xfId="0" applyFont="1" applyFill="1" applyBorder="1" applyAlignment="1">
      <alignment vertical="center"/>
    </xf>
    <xf numFmtId="0" fontId="28" fillId="0" borderId="15" xfId="5" applyFont="1" applyFill="1" applyBorder="1" applyAlignment="1">
      <alignment horizontal="left"/>
    </xf>
    <xf numFmtId="0" fontId="3" fillId="0" borderId="14" xfId="5" applyFont="1" applyFill="1" applyBorder="1" applyAlignment="1">
      <alignment horizontal="left"/>
    </xf>
    <xf numFmtId="0" fontId="1" fillId="0" borderId="6" xfId="0" applyFont="1" applyFill="1" applyBorder="1" applyAlignment="1">
      <alignment horizontal="center"/>
    </xf>
    <xf numFmtId="0" fontId="1" fillId="0" borderId="9" xfId="0" applyFont="1" applyFill="1" applyBorder="1" applyAlignment="1">
      <alignment horizontal="center"/>
    </xf>
    <xf numFmtId="0" fontId="1" fillId="0" borderId="22" xfId="0" applyFont="1" applyFill="1" applyBorder="1" applyAlignment="1">
      <alignment horizontal="center"/>
    </xf>
    <xf numFmtId="0" fontId="0" fillId="0" borderId="9" xfId="0" applyFont="1" applyFill="1" applyBorder="1"/>
    <xf numFmtId="0" fontId="3" fillId="0" borderId="6" xfId="0" applyFont="1" applyFill="1" applyBorder="1" applyAlignment="1">
      <alignment horizontal="center"/>
    </xf>
    <xf numFmtId="164" fontId="8" fillId="0" borderId="20" xfId="1" applyNumberFormat="1" applyFont="1" applyFill="1" applyBorder="1" applyAlignment="1">
      <alignment horizontal="center" vertical="top"/>
    </xf>
    <xf numFmtId="164" fontId="8" fillId="0" borderId="9" xfId="1" applyNumberFormat="1" applyFont="1" applyFill="1" applyBorder="1" applyAlignment="1">
      <alignment horizontal="center" vertical="top"/>
    </xf>
    <xf numFmtId="165" fontId="8" fillId="0" borderId="9" xfId="2" applyNumberFormat="1" applyFont="1" applyFill="1" applyBorder="1" applyAlignment="1">
      <alignment horizontal="center" vertical="top"/>
    </xf>
    <xf numFmtId="0" fontId="39" fillId="0" borderId="22" xfId="0" applyFont="1" applyFill="1" applyBorder="1" applyAlignment="1">
      <alignment horizontal="center"/>
    </xf>
    <xf numFmtId="164" fontId="8" fillId="0" borderId="22" xfId="1" applyNumberFormat="1" applyFont="1" applyFill="1" applyBorder="1" applyAlignment="1">
      <alignment horizontal="center" vertical="top"/>
    </xf>
    <xf numFmtId="165" fontId="8" fillId="0" borderId="6" xfId="2" applyNumberFormat="1" applyFont="1" applyFill="1" applyBorder="1" applyAlignment="1">
      <alignment horizontal="center" vertical="top"/>
    </xf>
    <xf numFmtId="0" fontId="1" fillId="0" borderId="3" xfId="0" applyFont="1" applyFill="1" applyBorder="1"/>
    <xf numFmtId="0" fontId="1" fillId="0" borderId="6" xfId="0" applyFont="1" applyFill="1" applyBorder="1"/>
    <xf numFmtId="164" fontId="8" fillId="0" borderId="12" xfId="1" applyNumberFormat="1" applyFont="1" applyFill="1" applyBorder="1" applyAlignment="1">
      <alignment horizontal="center" vertical="top"/>
    </xf>
    <xf numFmtId="166" fontId="8" fillId="0" borderId="9" xfId="2" applyNumberFormat="1" applyFont="1" applyFill="1" applyBorder="1" applyAlignment="1">
      <alignment horizontal="center" vertical="top"/>
    </xf>
    <xf numFmtId="166" fontId="8" fillId="0" borderId="20" xfId="2" applyNumberFormat="1" applyFont="1" applyFill="1" applyBorder="1" applyAlignment="1">
      <alignment horizontal="center" vertical="top"/>
    </xf>
    <xf numFmtId="166" fontId="8" fillId="0" borderId="22" xfId="2" applyNumberFormat="1" applyFont="1" applyFill="1" applyBorder="1" applyAlignment="1">
      <alignment horizontal="center" vertical="top"/>
    </xf>
    <xf numFmtId="1" fontId="0" fillId="0" borderId="1" xfId="0" applyNumberFormat="1" applyFont="1" applyFill="1" applyBorder="1" applyAlignment="1">
      <alignment horizontal="center"/>
    </xf>
    <xf numFmtId="164" fontId="0" fillId="0" borderId="10" xfId="0" applyNumberFormat="1" applyFont="1" applyFill="1" applyBorder="1" applyAlignment="1">
      <alignment horizontal="center"/>
    </xf>
    <xf numFmtId="166" fontId="37" fillId="0" borderId="20" xfId="2" applyNumberFormat="1" applyFont="1" applyFill="1" applyBorder="1" applyAlignment="1">
      <alignment horizontal="center" vertical="top"/>
    </xf>
    <xf numFmtId="166" fontId="37" fillId="0" borderId="0" xfId="2" applyNumberFormat="1" applyFont="1" applyFill="1" applyBorder="1" applyAlignment="1">
      <alignment horizontal="center" vertical="top"/>
    </xf>
    <xf numFmtId="0" fontId="1" fillId="0" borderId="12" xfId="0" applyFont="1" applyFill="1" applyBorder="1" applyAlignment="1">
      <alignment horizontal="center"/>
    </xf>
    <xf numFmtId="165" fontId="9" fillId="0" borderId="3" xfId="2" applyNumberFormat="1" applyFont="1" applyFill="1" applyBorder="1" applyAlignment="1">
      <alignment horizontal="center" vertical="top"/>
    </xf>
    <xf numFmtId="166" fontId="9" fillId="0" borderId="20" xfId="2" applyNumberFormat="1" applyFont="1" applyFill="1" applyBorder="1" applyAlignment="1">
      <alignment horizontal="center" vertical="top"/>
    </xf>
    <xf numFmtId="0" fontId="3" fillId="0" borderId="16" xfId="0" applyFont="1" applyFill="1" applyBorder="1" applyAlignment="1">
      <alignment horizontal="center" vertical="top" wrapText="1"/>
    </xf>
    <xf numFmtId="0" fontId="3" fillId="0" borderId="18" xfId="0" applyFont="1" applyFill="1" applyBorder="1" applyAlignment="1">
      <alignment horizontal="center" vertical="top" wrapText="1"/>
    </xf>
    <xf numFmtId="164" fontId="3" fillId="0" borderId="17" xfId="5" applyNumberFormat="1" applyFont="1" applyFill="1" applyBorder="1" applyAlignment="1">
      <alignment horizontal="center" vertical="top" wrapText="1"/>
    </xf>
    <xf numFmtId="164" fontId="3" fillId="0" borderId="18" xfId="5" applyNumberFormat="1" applyFont="1" applyFill="1" applyBorder="1" applyAlignment="1">
      <alignment horizontal="center" vertical="top" wrapText="1"/>
    </xf>
    <xf numFmtId="0" fontId="0" fillId="0" borderId="15" xfId="0" applyFont="1" applyFill="1" applyBorder="1" applyAlignment="1">
      <alignment horizontal="center"/>
    </xf>
    <xf numFmtId="0" fontId="25" fillId="0" borderId="0" xfId="0" applyFont="1" applyFill="1" applyBorder="1"/>
    <xf numFmtId="0" fontId="2" fillId="0" borderId="6" xfId="0" applyFont="1" applyFill="1" applyBorder="1"/>
    <xf numFmtId="0" fontId="3" fillId="0" borderId="17" xfId="0" applyFont="1" applyFill="1" applyBorder="1" applyAlignment="1">
      <alignment horizontal="center" vertical="top" wrapText="1"/>
    </xf>
    <xf numFmtId="0" fontId="3" fillId="0" borderId="24" xfId="0" applyFont="1" applyFill="1" applyBorder="1" applyAlignment="1">
      <alignment horizontal="center"/>
    </xf>
    <xf numFmtId="0" fontId="3" fillId="0" borderId="27" xfId="0" applyFont="1" applyFill="1" applyBorder="1" applyAlignment="1">
      <alignment horizontal="center"/>
    </xf>
    <xf numFmtId="164" fontId="37" fillId="0" borderId="4" xfId="1" applyNumberFormat="1" applyFont="1" applyFill="1" applyBorder="1" applyAlignment="1">
      <alignment horizontal="center" vertical="top"/>
    </xf>
    <xf numFmtId="1" fontId="37" fillId="0" borderId="5" xfId="1" applyNumberFormat="1" applyFont="1" applyFill="1" applyBorder="1" applyAlignment="1">
      <alignment horizontal="center" vertical="top"/>
    </xf>
    <xf numFmtId="1" fontId="37" fillId="0" borderId="21" xfId="1" applyNumberFormat="1" applyFont="1" applyFill="1" applyBorder="1" applyAlignment="1">
      <alignment horizontal="center" vertical="top"/>
    </xf>
    <xf numFmtId="164" fontId="37" fillId="0" borderId="2" xfId="1" applyNumberFormat="1" applyFont="1" applyFill="1" applyBorder="1" applyAlignment="1">
      <alignment horizontal="center" vertical="top"/>
    </xf>
    <xf numFmtId="1" fontId="37" fillId="0" borderId="1" xfId="1" applyNumberFormat="1" applyFont="1" applyFill="1" applyBorder="1" applyAlignment="1">
      <alignment horizontal="center" vertical="top"/>
    </xf>
    <xf numFmtId="164" fontId="37" fillId="0" borderId="10" xfId="1" applyNumberFormat="1" applyFont="1" applyFill="1" applyBorder="1" applyAlignment="1">
      <alignment horizontal="center" vertical="top"/>
    </xf>
    <xf numFmtId="164" fontId="37" fillId="0" borderId="29" xfId="1" applyNumberFormat="1" applyFont="1" applyFill="1" applyBorder="1" applyAlignment="1">
      <alignment horizontal="center" vertical="top"/>
    </xf>
    <xf numFmtId="1" fontId="37" fillId="0" borderId="8" xfId="1" applyNumberFormat="1" applyFont="1" applyFill="1" applyBorder="1" applyAlignment="1">
      <alignment horizontal="center" vertical="top"/>
    </xf>
    <xf numFmtId="1" fontId="37" fillId="0" borderId="25" xfId="1" applyNumberFormat="1" applyFont="1" applyFill="1" applyBorder="1" applyAlignment="1">
      <alignment horizontal="center" vertical="top"/>
    </xf>
    <xf numFmtId="164" fontId="37" fillId="0" borderId="28" xfId="1" applyNumberFormat="1" applyFont="1" applyFill="1" applyBorder="1" applyAlignment="1">
      <alignment horizontal="center" vertical="top"/>
    </xf>
    <xf numFmtId="1" fontId="37" fillId="0" borderId="24" xfId="1" applyNumberFormat="1" applyFont="1" applyFill="1" applyBorder="1" applyAlignment="1">
      <alignment horizontal="center" vertical="top"/>
    </xf>
    <xf numFmtId="164" fontId="37" fillId="0" borderId="27" xfId="1" applyNumberFormat="1" applyFont="1" applyFill="1" applyBorder="1" applyAlignment="1">
      <alignment horizontal="center" vertical="top"/>
    </xf>
    <xf numFmtId="1" fontId="2" fillId="0" borderId="3" xfId="19" applyNumberFormat="1" applyFont="1" applyFill="1" applyBorder="1" applyAlignment="1">
      <alignment horizontal="center" vertical="center"/>
    </xf>
    <xf numFmtId="1" fontId="3" fillId="0" borderId="0" xfId="19" applyNumberFormat="1" applyFont="1" applyFill="1" applyBorder="1" applyAlignment="1">
      <alignment horizontal="center" vertical="center"/>
    </xf>
    <xf numFmtId="1" fontId="2" fillId="0" borderId="20" xfId="19" applyNumberFormat="1" applyFont="1" applyFill="1" applyBorder="1" applyAlignment="1">
      <alignment horizontal="center" vertical="center"/>
    </xf>
    <xf numFmtId="1" fontId="2" fillId="0" borderId="6" xfId="19" applyNumberFormat="1" applyFont="1" applyFill="1" applyBorder="1" applyAlignment="1">
      <alignment horizontal="center" vertical="center"/>
    </xf>
    <xf numFmtId="1" fontId="2" fillId="0" borderId="9" xfId="19" applyNumberFormat="1" applyFont="1" applyFill="1" applyBorder="1" applyAlignment="1">
      <alignment horizontal="center" vertical="center"/>
    </xf>
    <xf numFmtId="1" fontId="2" fillId="0" borderId="22" xfId="19" applyNumberFormat="1" applyFont="1" applyFill="1" applyBorder="1" applyAlignment="1">
      <alignment horizontal="center" vertical="center"/>
    </xf>
    <xf numFmtId="0" fontId="25" fillId="0" borderId="0" xfId="15" applyFont="1" applyBorder="1" applyAlignment="1"/>
    <xf numFmtId="1" fontId="0" fillId="0" borderId="1" xfId="0" applyNumberFormat="1" applyFont="1" applyBorder="1" applyAlignment="1">
      <alignment horizontal="center"/>
    </xf>
    <xf numFmtId="164" fontId="0" fillId="0" borderId="10" xfId="0" applyNumberFormat="1" applyFont="1" applyBorder="1" applyAlignment="1">
      <alignment horizontal="center"/>
    </xf>
    <xf numFmtId="164" fontId="0" fillId="0" borderId="20" xfId="0" applyNumberFormat="1" applyFont="1" applyBorder="1" applyAlignment="1">
      <alignment horizontal="center"/>
    </xf>
    <xf numFmtId="1" fontId="0" fillId="0" borderId="6" xfId="0" applyNumberFormat="1" applyFont="1" applyBorder="1" applyAlignment="1">
      <alignment horizontal="center"/>
    </xf>
    <xf numFmtId="0" fontId="3" fillId="0" borderId="1" xfId="18" applyFont="1" applyBorder="1" applyAlignment="1"/>
    <xf numFmtId="0" fontId="2" fillId="0" borderId="3" xfId="18" applyFont="1" applyBorder="1" applyAlignment="1"/>
    <xf numFmtId="0" fontId="3" fillId="0" borderId="3" xfId="18" applyFont="1" applyBorder="1" applyAlignment="1"/>
    <xf numFmtId="1" fontId="3" fillId="0" borderId="16" xfId="5" applyNumberFormat="1" applyFont="1" applyFill="1" applyBorder="1" applyAlignment="1">
      <alignment horizontal="center" vertical="top" wrapText="1"/>
    </xf>
    <xf numFmtId="170" fontId="3" fillId="0" borderId="18" xfId="5" applyNumberFormat="1" applyFont="1" applyFill="1" applyBorder="1" applyAlignment="1">
      <alignment horizontal="center" vertical="top" wrapText="1"/>
    </xf>
    <xf numFmtId="170" fontId="3" fillId="0" borderId="18" xfId="4" applyNumberFormat="1" applyFont="1" applyFill="1" applyBorder="1" applyAlignment="1">
      <alignment horizontal="center" vertical="top" wrapText="1"/>
    </xf>
    <xf numFmtId="164" fontId="0" fillId="0" borderId="22" xfId="0" applyNumberFormat="1" applyFont="1" applyBorder="1" applyAlignment="1">
      <alignment horizontal="center"/>
    </xf>
    <xf numFmtId="1" fontId="3" fillId="0" borderId="17" xfId="4" applyNumberFormat="1" applyFont="1" applyFill="1" applyBorder="1" applyAlignment="1">
      <alignment horizontal="center" vertical="top" wrapText="1"/>
    </xf>
    <xf numFmtId="0" fontId="28" fillId="0" borderId="6" xfId="18" applyFont="1" applyBorder="1" applyAlignment="1"/>
    <xf numFmtId="0" fontId="0" fillId="0" borderId="20" xfId="0" applyFill="1" applyBorder="1"/>
    <xf numFmtId="0" fontId="0" fillId="0" borderId="22" xfId="0" applyFill="1" applyBorder="1"/>
    <xf numFmtId="0" fontId="3" fillId="0" borderId="24" xfId="0" applyFont="1" applyFill="1" applyBorder="1" applyAlignment="1">
      <alignment horizontal="center" vertical="top"/>
    </xf>
    <xf numFmtId="0" fontId="3" fillId="0" borderId="27" xfId="0" applyFont="1" applyFill="1" applyBorder="1" applyAlignment="1">
      <alignment horizontal="center" vertical="top"/>
    </xf>
    <xf numFmtId="1" fontId="3" fillId="0" borderId="3" xfId="0" applyNumberFormat="1" applyFont="1" applyFill="1" applyBorder="1" applyAlignment="1">
      <alignment horizontal="center"/>
    </xf>
    <xf numFmtId="1" fontId="3" fillId="0" borderId="6" xfId="0" applyNumberFormat="1" applyFont="1" applyFill="1" applyBorder="1" applyAlignment="1">
      <alignment horizontal="center"/>
    </xf>
    <xf numFmtId="0" fontId="2" fillId="0" borderId="9" xfId="0" applyFont="1" applyFill="1" applyBorder="1"/>
    <xf numFmtId="1" fontId="3" fillId="0" borderId="0" xfId="0" applyNumberFormat="1" applyFont="1" applyFill="1" applyBorder="1" applyAlignment="1">
      <alignment horizontal="center"/>
    </xf>
    <xf numFmtId="0" fontId="30" fillId="0" borderId="0" xfId="0" applyFont="1" applyFill="1" applyBorder="1"/>
    <xf numFmtId="1" fontId="30" fillId="0" borderId="0" xfId="0" applyNumberFormat="1" applyFont="1"/>
    <xf numFmtId="0" fontId="12" fillId="0" borderId="0" xfId="0" applyFont="1" applyFill="1" applyBorder="1"/>
    <xf numFmtId="0" fontId="0" fillId="0" borderId="14" xfId="18" applyFont="1" applyFill="1" applyBorder="1" applyAlignment="1"/>
    <xf numFmtId="1" fontId="3" fillId="0" borderId="9" xfId="5" applyNumberFormat="1" applyFont="1" applyFill="1" applyBorder="1" applyAlignment="1">
      <alignment horizontal="center" wrapText="1"/>
    </xf>
    <xf numFmtId="170" fontId="3" fillId="0" borderId="9" xfId="5" applyNumberFormat="1" applyFont="1" applyFill="1" applyBorder="1" applyAlignment="1">
      <alignment horizontal="center" wrapText="1"/>
    </xf>
    <xf numFmtId="0" fontId="1" fillId="0" borderId="9" xfId="0" applyFont="1" applyFill="1" applyBorder="1"/>
    <xf numFmtId="170" fontId="3" fillId="0" borderId="22" xfId="5" applyNumberFormat="1" applyFont="1" applyFill="1" applyBorder="1" applyAlignment="1">
      <alignment horizontal="center" wrapText="1"/>
    </xf>
    <xf numFmtId="1" fontId="3" fillId="0" borderId="6" xfId="5" applyNumberFormat="1" applyFont="1" applyFill="1" applyBorder="1" applyAlignment="1">
      <alignment horizontal="center" wrapText="1"/>
    </xf>
    <xf numFmtId="0" fontId="1" fillId="0" borderId="14" xfId="0" applyFont="1" applyFill="1" applyBorder="1"/>
    <xf numFmtId="0" fontId="1" fillId="0" borderId="15" xfId="0" applyFont="1" applyFill="1" applyBorder="1"/>
    <xf numFmtId="1" fontId="1" fillId="0" borderId="9" xfId="4" applyNumberFormat="1" applyFont="1" applyFill="1" applyBorder="1" applyAlignment="1">
      <alignment horizontal="center" vertical="center" wrapText="1"/>
    </xf>
    <xf numFmtId="170" fontId="3" fillId="0" borderId="9" xfId="0" applyNumberFormat="1" applyFont="1" applyFill="1" applyBorder="1" applyAlignment="1">
      <alignment horizontal="center" vertical="center" wrapText="1"/>
    </xf>
    <xf numFmtId="170" fontId="3" fillId="0" borderId="22" xfId="0" applyNumberFormat="1" applyFont="1" applyFill="1" applyBorder="1" applyAlignment="1">
      <alignment horizontal="center" vertical="center" wrapText="1"/>
    </xf>
    <xf numFmtId="1" fontId="1" fillId="0" borderId="6" xfId="4" applyNumberFormat="1" applyFont="1" applyFill="1" applyBorder="1" applyAlignment="1">
      <alignment horizontal="center" vertical="center" wrapText="1"/>
    </xf>
    <xf numFmtId="164" fontId="37" fillId="0" borderId="7" xfId="1" applyNumberFormat="1" applyFont="1" applyFill="1" applyBorder="1" applyAlignment="1">
      <alignment horizontal="center" vertical="top"/>
    </xf>
    <xf numFmtId="0" fontId="1" fillId="0" borderId="13" xfId="0" applyFont="1" applyFill="1" applyBorder="1"/>
    <xf numFmtId="165" fontId="37" fillId="0" borderId="2" xfId="2" applyNumberFormat="1" applyFont="1" applyFill="1" applyBorder="1" applyAlignment="1">
      <alignment horizontal="center" vertical="top"/>
    </xf>
    <xf numFmtId="166" fontId="37" fillId="0" borderId="2" xfId="2" applyNumberFormat="1" applyFont="1" applyFill="1" applyBorder="1" applyAlignment="1">
      <alignment horizontal="center" vertical="top"/>
    </xf>
    <xf numFmtId="0" fontId="1" fillId="0" borderId="9" xfId="0" applyFont="1" applyBorder="1" applyAlignment="1">
      <alignment horizontal="center" vertical="top" wrapText="1"/>
    </xf>
    <xf numFmtId="0" fontId="1" fillId="0" borderId="6" xfId="0" applyFont="1" applyBorder="1" applyAlignment="1">
      <alignment horizontal="center" vertical="top" wrapText="1"/>
    </xf>
    <xf numFmtId="0" fontId="1" fillId="0" borderId="13" xfId="0" applyFont="1" applyFill="1" applyBorder="1" applyAlignment="1">
      <alignment horizontal="left" vertical="center"/>
    </xf>
    <xf numFmtId="0" fontId="1" fillId="0" borderId="14" xfId="0" applyFont="1" applyFill="1" applyBorder="1" applyAlignment="1">
      <alignment horizontal="left" vertical="center"/>
    </xf>
    <xf numFmtId="0" fontId="1" fillId="0" borderId="15" xfId="0" applyFont="1" applyFill="1" applyBorder="1" applyAlignment="1">
      <alignment horizontal="left" vertical="center"/>
    </xf>
    <xf numFmtId="0" fontId="1" fillId="0" borderId="22" xfId="0" applyFont="1" applyBorder="1" applyAlignment="1">
      <alignment horizontal="center" vertical="center" wrapText="1"/>
    </xf>
    <xf numFmtId="0" fontId="1" fillId="0" borderId="3" xfId="0" applyFont="1" applyFill="1" applyBorder="1" applyAlignment="1">
      <alignment horizontal="left" vertical="top" wrapText="1"/>
    </xf>
    <xf numFmtId="0" fontId="1" fillId="0" borderId="9" xfId="0" applyFont="1" applyFill="1" applyBorder="1" applyAlignment="1">
      <alignment horizontal="center" vertical="top" wrapText="1"/>
    </xf>
    <xf numFmtId="166" fontId="37" fillId="0" borderId="11" xfId="2" applyNumberFormat="1" applyFont="1" applyFill="1" applyBorder="1" applyAlignment="1">
      <alignment horizontal="center" vertical="top"/>
    </xf>
    <xf numFmtId="164" fontId="37" fillId="0" borderId="11" xfId="1" applyNumberFormat="1" applyFont="1" applyFill="1" applyBorder="1" applyAlignment="1">
      <alignment horizontal="center" vertical="top"/>
    </xf>
    <xf numFmtId="166" fontId="37" fillId="0" borderId="12" xfId="2" applyNumberFormat="1" applyFont="1" applyFill="1" applyBorder="1" applyAlignment="1">
      <alignment horizontal="center" vertical="top"/>
    </xf>
    <xf numFmtId="164" fontId="37" fillId="0" borderId="12" xfId="1" applyNumberFormat="1" applyFont="1" applyFill="1" applyBorder="1" applyAlignment="1">
      <alignment horizontal="center" vertical="top"/>
    </xf>
    <xf numFmtId="165" fontId="37" fillId="0" borderId="1" xfId="2" applyNumberFormat="1" applyFont="1" applyFill="1" applyBorder="1" applyAlignment="1">
      <alignment horizontal="center" vertical="top"/>
    </xf>
    <xf numFmtId="166" fontId="37" fillId="0" borderId="10" xfId="2" applyNumberFormat="1" applyFont="1" applyFill="1" applyBorder="1" applyAlignment="1">
      <alignment horizontal="center" vertical="top"/>
    </xf>
    <xf numFmtId="0" fontId="1" fillId="0" borderId="3" xfId="0" applyFont="1" applyBorder="1" applyAlignment="1"/>
    <xf numFmtId="0" fontId="1" fillId="0" borderId="6" xfId="0" applyFont="1" applyBorder="1" applyAlignment="1"/>
    <xf numFmtId="0" fontId="40" fillId="0" borderId="0" xfId="0" applyFont="1" applyAlignment="1">
      <alignment horizontal="left"/>
    </xf>
    <xf numFmtId="167" fontId="12" fillId="0" borderId="0" xfId="0" applyNumberFormat="1" applyFont="1"/>
    <xf numFmtId="0" fontId="1" fillId="0" borderId="22" xfId="0" applyFont="1" applyBorder="1" applyAlignment="1">
      <alignment horizontal="center" wrapText="1"/>
    </xf>
    <xf numFmtId="1" fontId="0" fillId="0" borderId="6" xfId="0" applyNumberFormat="1" applyFill="1" applyBorder="1" applyAlignment="1">
      <alignment horizontal="center"/>
    </xf>
    <xf numFmtId="167" fontId="2" fillId="0" borderId="3" xfId="7" applyNumberFormat="1" applyFont="1" applyBorder="1" applyAlignment="1">
      <alignment horizontal="center" vertical="center"/>
    </xf>
    <xf numFmtId="168" fontId="2" fillId="0" borderId="20" xfId="7" applyNumberFormat="1" applyFont="1" applyBorder="1" applyAlignment="1">
      <alignment horizontal="center" vertical="center"/>
    </xf>
    <xf numFmtId="167" fontId="3" fillId="0" borderId="3" xfId="7" applyNumberFormat="1" applyFont="1" applyFill="1" applyBorder="1" applyAlignment="1">
      <alignment horizontal="center" vertical="center"/>
    </xf>
    <xf numFmtId="167" fontId="2" fillId="0" borderId="3" xfId="7" applyNumberFormat="1" applyFont="1" applyFill="1" applyBorder="1" applyAlignment="1">
      <alignment horizontal="center" vertical="center"/>
    </xf>
    <xf numFmtId="168" fontId="2" fillId="0" borderId="20" xfId="7" applyNumberFormat="1" applyFont="1" applyFill="1" applyBorder="1" applyAlignment="1">
      <alignment horizontal="center" vertical="center"/>
    </xf>
    <xf numFmtId="0" fontId="2" fillId="0" borderId="0" xfId="0" applyFont="1" applyAlignment="1">
      <alignment horizontal="left" vertical="top"/>
    </xf>
    <xf numFmtId="0" fontId="3" fillId="0" borderId="14" xfId="0" applyFont="1" applyFill="1" applyBorder="1" applyAlignment="1">
      <alignment horizontal="left" vertical="center"/>
    </xf>
    <xf numFmtId="164" fontId="37" fillId="0" borderId="10" xfId="1" applyNumberFormat="1" applyFont="1" applyBorder="1" applyAlignment="1">
      <alignment horizontal="center" vertical="top"/>
    </xf>
    <xf numFmtId="1" fontId="37" fillId="0" borderId="2" xfId="1" applyNumberFormat="1" applyFont="1" applyFill="1" applyBorder="1" applyAlignment="1">
      <alignment horizontal="center" vertical="top"/>
    </xf>
    <xf numFmtId="164" fontId="37" fillId="0" borderId="22" xfId="1" applyNumberFormat="1" applyFont="1" applyBorder="1" applyAlignment="1">
      <alignment horizontal="center" vertical="top"/>
    </xf>
    <xf numFmtId="0" fontId="0" fillId="0" borderId="15" xfId="0" applyFont="1" applyBorder="1"/>
    <xf numFmtId="0" fontId="1" fillId="0" borderId="12"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2" xfId="0" applyFont="1" applyFill="1" applyBorder="1"/>
    <xf numFmtId="167" fontId="37" fillId="0" borderId="3" xfId="8" applyNumberFormat="1" applyFont="1" applyBorder="1" applyAlignment="1">
      <alignment horizontal="center" vertical="center"/>
    </xf>
    <xf numFmtId="168" fontId="37" fillId="0" borderId="11" xfId="8" applyNumberFormat="1" applyFont="1" applyBorder="1" applyAlignment="1">
      <alignment horizontal="center" vertical="center"/>
    </xf>
    <xf numFmtId="167" fontId="37" fillId="0" borderId="0" xfId="8" applyNumberFormat="1" applyFont="1" applyBorder="1" applyAlignment="1">
      <alignment horizontal="center" vertical="center"/>
    </xf>
    <xf numFmtId="167" fontId="41" fillId="0" borderId="0" xfId="8" applyNumberFormat="1" applyFont="1" applyFill="1" applyBorder="1" applyAlignment="1">
      <alignment horizontal="center" vertical="center"/>
    </xf>
    <xf numFmtId="167" fontId="37" fillId="0" borderId="6" xfId="8" applyNumberFormat="1" applyFont="1" applyBorder="1" applyAlignment="1">
      <alignment horizontal="center" vertical="center"/>
    </xf>
    <xf numFmtId="168" fontId="37" fillId="0" borderId="12" xfId="8" applyNumberFormat="1" applyFont="1" applyBorder="1" applyAlignment="1">
      <alignment horizontal="center" vertical="center"/>
    </xf>
    <xf numFmtId="167" fontId="37" fillId="0" borderId="9" xfId="8" applyNumberFormat="1" applyFont="1" applyBorder="1" applyAlignment="1">
      <alignment horizontal="center" vertical="center"/>
    </xf>
    <xf numFmtId="167" fontId="41" fillId="0" borderId="9" xfId="8" applyNumberFormat="1" applyFont="1" applyFill="1" applyBorder="1" applyAlignment="1">
      <alignment horizontal="center" vertical="center"/>
    </xf>
    <xf numFmtId="0" fontId="1" fillId="0" borderId="12" xfId="0" applyFont="1" applyBorder="1" applyAlignment="1">
      <alignment horizontal="center" vertical="top"/>
    </xf>
    <xf numFmtId="1" fontId="37" fillId="0" borderId="30" xfId="1" applyNumberFormat="1" applyFont="1" applyFill="1" applyBorder="1" applyAlignment="1">
      <alignment horizontal="center" vertical="top"/>
    </xf>
    <xf numFmtId="0" fontId="1" fillId="0" borderId="1" xfId="0" applyFont="1" applyFill="1" applyBorder="1"/>
    <xf numFmtId="0" fontId="1" fillId="0" borderId="22" xfId="0" applyFont="1" applyFill="1" applyBorder="1" applyAlignment="1">
      <alignment horizontal="center" vertical="center"/>
    </xf>
    <xf numFmtId="164" fontId="37" fillId="0" borderId="32" xfId="1" applyNumberFormat="1" applyFont="1" applyFill="1" applyBorder="1" applyAlignment="1">
      <alignment horizontal="center" vertical="top"/>
    </xf>
    <xf numFmtId="0" fontId="1" fillId="0" borderId="32" xfId="0" applyFont="1" applyFill="1" applyBorder="1" applyAlignment="1">
      <alignment horizontal="center"/>
    </xf>
    <xf numFmtId="0" fontId="1" fillId="0" borderId="14" xfId="0" applyFont="1" applyBorder="1" applyAlignment="1">
      <alignment horizontal="left" vertical="center"/>
    </xf>
    <xf numFmtId="0" fontId="3" fillId="0" borderId="15" xfId="5" applyFont="1" applyFill="1" applyBorder="1" applyAlignment="1"/>
    <xf numFmtId="0" fontId="1" fillId="0" borderId="15" xfId="0" quotePrefix="1" applyFont="1" applyFill="1" applyBorder="1" applyAlignment="1">
      <alignment horizontal="left"/>
    </xf>
    <xf numFmtId="0" fontId="3" fillId="0" borderId="13" xfId="0" applyFont="1" applyFill="1" applyBorder="1" applyAlignment="1">
      <alignment horizontal="left"/>
    </xf>
    <xf numFmtId="0" fontId="3" fillId="0" borderId="14" xfId="0" applyFont="1" applyFill="1" applyBorder="1" applyAlignment="1">
      <alignment horizontal="left"/>
    </xf>
    <xf numFmtId="0" fontId="3" fillId="0" borderId="15" xfId="0" applyFont="1" applyFill="1" applyBorder="1" applyAlignment="1">
      <alignment horizontal="left"/>
    </xf>
    <xf numFmtId="164" fontId="0" fillId="0" borderId="11" xfId="0" applyNumberFormat="1" applyFill="1" applyBorder="1" applyAlignment="1">
      <alignment horizontal="center"/>
    </xf>
    <xf numFmtId="164" fontId="0" fillId="0" borderId="11" xfId="0" applyNumberFormat="1" applyFont="1" applyFill="1" applyBorder="1" applyAlignment="1">
      <alignment horizontal="center"/>
    </xf>
    <xf numFmtId="0" fontId="1" fillId="0" borderId="32" xfId="0" applyFont="1" applyFill="1" applyBorder="1" applyAlignment="1">
      <alignment horizontal="center" vertical="center" wrapText="1"/>
    </xf>
    <xf numFmtId="0" fontId="0" fillId="0" borderId="9" xfId="0" applyFont="1" applyFill="1" applyBorder="1" applyAlignment="1">
      <alignment horizontal="center"/>
    </xf>
    <xf numFmtId="164" fontId="0" fillId="0" borderId="32" xfId="0" applyNumberFormat="1" applyFont="1" applyFill="1" applyBorder="1" applyAlignment="1">
      <alignment horizontal="center"/>
    </xf>
    <xf numFmtId="0" fontId="0" fillId="0" borderId="14" xfId="0" applyFont="1" applyBorder="1"/>
    <xf numFmtId="1" fontId="0" fillId="0" borderId="1" xfId="0" applyNumberFormat="1" applyFill="1" applyBorder="1" applyAlignment="1">
      <alignment horizontal="center"/>
    </xf>
    <xf numFmtId="164" fontId="0" fillId="0" borderId="2" xfId="0" applyNumberFormat="1" applyFill="1" applyBorder="1" applyAlignment="1">
      <alignment horizontal="center"/>
    </xf>
    <xf numFmtId="1" fontId="0" fillId="0" borderId="2" xfId="0" applyNumberFormat="1" applyFill="1" applyBorder="1" applyAlignment="1">
      <alignment horizontal="center"/>
    </xf>
    <xf numFmtId="164" fontId="0" fillId="0" borderId="10" xfId="0" applyNumberFormat="1" applyFill="1" applyBorder="1" applyAlignment="1">
      <alignment horizontal="center"/>
    </xf>
    <xf numFmtId="164" fontId="0" fillId="0" borderId="9" xfId="0" applyNumberFormat="1" applyFill="1" applyBorder="1" applyAlignment="1">
      <alignment horizontal="center"/>
    </xf>
    <xf numFmtId="0" fontId="0" fillId="0" borderId="9" xfId="0" applyFill="1" applyBorder="1" applyAlignment="1">
      <alignment horizontal="center"/>
    </xf>
    <xf numFmtId="164" fontId="0" fillId="0" borderId="32" xfId="0" applyNumberFormat="1" applyFill="1" applyBorder="1" applyAlignment="1">
      <alignment horizontal="center"/>
    </xf>
    <xf numFmtId="1" fontId="0" fillId="0" borderId="13" xfId="0" applyNumberFormat="1" applyFill="1" applyBorder="1" applyAlignment="1">
      <alignment horizontal="center"/>
    </xf>
    <xf numFmtId="1" fontId="0" fillId="0" borderId="14" xfId="0" applyNumberFormat="1" applyFill="1" applyBorder="1" applyAlignment="1">
      <alignment horizontal="center"/>
    </xf>
    <xf numFmtId="1" fontId="0" fillId="0" borderId="15" xfId="0" applyNumberFormat="1" applyFill="1" applyBorder="1" applyAlignment="1">
      <alignment horizontal="center"/>
    </xf>
    <xf numFmtId="0" fontId="1" fillId="0" borderId="0" xfId="0" applyFont="1" applyFill="1"/>
    <xf numFmtId="0" fontId="1" fillId="0" borderId="32" xfId="0" applyFont="1" applyFill="1" applyBorder="1" applyAlignment="1">
      <alignment horizontal="center" vertical="top" wrapText="1"/>
    </xf>
    <xf numFmtId="0" fontId="1" fillId="0" borderId="14" xfId="0" applyFont="1" applyFill="1" applyBorder="1" applyAlignment="1">
      <alignment horizontal="left" vertical="top"/>
    </xf>
    <xf numFmtId="0" fontId="1" fillId="0" borderId="15" xfId="0" applyFont="1" applyFill="1" applyBorder="1" applyAlignment="1">
      <alignment horizontal="left" vertical="top"/>
    </xf>
    <xf numFmtId="0" fontId="2" fillId="0" borderId="15" xfId="0" applyFont="1" applyFill="1" applyBorder="1"/>
    <xf numFmtId="0" fontId="3" fillId="0" borderId="14" xfId="0" applyFont="1" applyFill="1" applyBorder="1" applyAlignment="1">
      <alignment vertical="center" wrapText="1"/>
    </xf>
    <xf numFmtId="1" fontId="0" fillId="0" borderId="3" xfId="0" applyNumberFormat="1" applyFont="1" applyFill="1" applyBorder="1" applyAlignment="1">
      <alignment horizontal="center" vertical="center"/>
    </xf>
    <xf numFmtId="164"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1" fontId="0" fillId="0" borderId="0" xfId="0" applyNumberFormat="1" applyFont="1" applyFill="1" applyBorder="1" applyAlignment="1">
      <alignment horizontal="center" vertical="center"/>
    </xf>
    <xf numFmtId="164" fontId="0" fillId="0" borderId="11" xfId="0" applyNumberFormat="1" applyFont="1" applyFill="1" applyBorder="1" applyAlignment="1">
      <alignment horizontal="center" vertical="center"/>
    </xf>
    <xf numFmtId="0" fontId="3" fillId="0" borderId="15" xfId="0" applyFont="1" applyFill="1" applyBorder="1" applyAlignment="1">
      <alignment vertical="center" wrapText="1"/>
    </xf>
    <xf numFmtId="1" fontId="0" fillId="0" borderId="6"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9" xfId="0"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32" xfId="0" applyNumberFormat="1" applyFont="1" applyFill="1" applyBorder="1" applyAlignment="1">
      <alignment horizontal="center" vertical="center"/>
    </xf>
    <xf numFmtId="1" fontId="0" fillId="0" borderId="14" xfId="0" applyNumberFormat="1" applyFont="1" applyFill="1" applyBorder="1" applyAlignment="1">
      <alignment horizontal="center" vertical="center"/>
    </xf>
    <xf numFmtId="1" fontId="0" fillId="0" borderId="15" xfId="0" applyNumberFormat="1" applyFont="1" applyFill="1" applyBorder="1" applyAlignment="1">
      <alignment horizontal="center" vertical="center"/>
    </xf>
    <xf numFmtId="0" fontId="3" fillId="0" borderId="32" xfId="0" applyFont="1" applyFill="1" applyBorder="1" applyAlignment="1">
      <alignment horizontal="center"/>
    </xf>
    <xf numFmtId="0" fontId="1" fillId="0" borderId="13" xfId="0" applyFont="1" applyBorder="1" applyAlignment="1">
      <alignment horizontal="left" vertical="center"/>
    </xf>
    <xf numFmtId="1" fontId="2" fillId="0" borderId="0" xfId="1" applyNumberFormat="1" applyFont="1" applyFill="1" applyBorder="1" applyAlignment="1">
      <alignment horizontal="center" vertical="top"/>
    </xf>
    <xf numFmtId="164" fontId="2" fillId="0" borderId="0" xfId="1" applyNumberFormat="1" applyFont="1" applyFill="1" applyBorder="1" applyAlignment="1">
      <alignment horizontal="center" vertical="top"/>
    </xf>
    <xf numFmtId="165" fontId="2" fillId="0" borderId="0" xfId="2" applyNumberFormat="1" applyFont="1" applyFill="1" applyBorder="1" applyAlignment="1">
      <alignment horizontal="center" vertical="top"/>
    </xf>
    <xf numFmtId="164" fontId="2" fillId="0" borderId="28" xfId="1" applyNumberFormat="1" applyFont="1" applyFill="1" applyBorder="1" applyAlignment="1">
      <alignment horizontal="center" vertical="top"/>
    </xf>
    <xf numFmtId="2" fontId="0" fillId="0" borderId="0" xfId="0" applyNumberFormat="1"/>
    <xf numFmtId="1" fontId="2" fillId="0" borderId="6" xfId="1" applyNumberFormat="1" applyFont="1" applyFill="1" applyBorder="1" applyAlignment="1">
      <alignment horizontal="center" vertical="top"/>
    </xf>
    <xf numFmtId="164" fontId="2" fillId="0" borderId="32" xfId="1" applyNumberFormat="1" applyFont="1" applyFill="1" applyBorder="1" applyAlignment="1">
      <alignment horizontal="center" vertical="top"/>
    </xf>
    <xf numFmtId="1" fontId="2" fillId="0" borderId="9" xfId="1" applyNumberFormat="1" applyFont="1" applyFill="1" applyBorder="1" applyAlignment="1">
      <alignment horizontal="center" vertical="top"/>
    </xf>
    <xf numFmtId="164" fontId="2" fillId="0" borderId="9" xfId="1" applyNumberFormat="1" applyFont="1" applyFill="1" applyBorder="1" applyAlignment="1">
      <alignment horizontal="center" vertical="top"/>
    </xf>
    <xf numFmtId="165" fontId="2" fillId="0" borderId="6" xfId="2" applyNumberFormat="1" applyFont="1" applyFill="1" applyBorder="1" applyAlignment="1">
      <alignment horizontal="center" vertical="top"/>
    </xf>
    <xf numFmtId="165" fontId="2" fillId="0" borderId="9" xfId="2" applyNumberFormat="1" applyFont="1" applyFill="1" applyBorder="1" applyAlignment="1">
      <alignment horizontal="center" vertical="top"/>
    </xf>
    <xf numFmtId="0" fontId="3" fillId="0" borderId="3" xfId="0" applyFont="1" applyFill="1" applyBorder="1" applyAlignment="1">
      <alignment vertical="center" wrapText="1"/>
    </xf>
    <xf numFmtId="1" fontId="8" fillId="0" borderId="6" xfId="1" applyNumberFormat="1" applyFont="1" applyFill="1" applyBorder="1" applyAlignment="1">
      <alignment horizontal="center" vertical="center"/>
    </xf>
    <xf numFmtId="164" fontId="8" fillId="0" borderId="32" xfId="1" applyNumberFormat="1" applyFont="1" applyFill="1" applyBorder="1" applyAlignment="1">
      <alignment horizontal="center" vertical="center"/>
    </xf>
    <xf numFmtId="1" fontId="8" fillId="0" borderId="9" xfId="1" applyNumberFormat="1" applyFont="1" applyFill="1" applyBorder="1" applyAlignment="1">
      <alignment horizontal="center" vertical="center"/>
    </xf>
    <xf numFmtId="164" fontId="8" fillId="0" borderId="9" xfId="1" applyNumberFormat="1" applyFont="1" applyFill="1" applyBorder="1" applyAlignment="1">
      <alignment horizontal="center" vertical="center"/>
    </xf>
    <xf numFmtId="165" fontId="8" fillId="0" borderId="6" xfId="2" applyNumberFormat="1" applyFont="1" applyFill="1" applyBorder="1" applyAlignment="1">
      <alignment horizontal="center" vertical="center"/>
    </xf>
    <xf numFmtId="165" fontId="8" fillId="0" borderId="9" xfId="2" applyNumberFormat="1" applyFont="1" applyFill="1" applyBorder="1" applyAlignment="1">
      <alignment horizontal="center" vertical="center"/>
    </xf>
    <xf numFmtId="1" fontId="8" fillId="0" borderId="1" xfId="1" applyNumberFormat="1" applyFont="1" applyFill="1" applyBorder="1" applyAlignment="1">
      <alignment horizontal="center" vertical="center"/>
    </xf>
    <xf numFmtId="164" fontId="8" fillId="0" borderId="10" xfId="1" applyNumberFormat="1" applyFont="1" applyFill="1" applyBorder="1" applyAlignment="1">
      <alignment horizontal="center" vertical="center"/>
    </xf>
    <xf numFmtId="0" fontId="3" fillId="0" borderId="6" xfId="0" applyFont="1" applyFill="1" applyBorder="1" applyAlignment="1">
      <alignment vertical="center" wrapText="1"/>
    </xf>
    <xf numFmtId="1" fontId="8" fillId="0" borderId="2" xfId="1" applyNumberFormat="1" applyFont="1" applyFill="1" applyBorder="1" applyAlignment="1">
      <alignment horizontal="center" vertical="center"/>
    </xf>
    <xf numFmtId="164" fontId="8" fillId="0" borderId="2" xfId="1" applyNumberFormat="1" applyFont="1" applyFill="1" applyBorder="1" applyAlignment="1">
      <alignment horizontal="center" vertical="center"/>
    </xf>
    <xf numFmtId="165" fontId="8" fillId="0" borderId="1" xfId="2" applyNumberFormat="1" applyFont="1" applyFill="1" applyBorder="1" applyAlignment="1">
      <alignment horizontal="center" vertical="center"/>
    </xf>
    <xf numFmtId="165" fontId="8" fillId="0" borderId="2" xfId="2" applyNumberFormat="1" applyFont="1" applyFill="1" applyBorder="1" applyAlignment="1">
      <alignment horizontal="center" vertical="center"/>
    </xf>
    <xf numFmtId="1" fontId="1" fillId="0" borderId="16" xfId="4" applyNumberFormat="1" applyFont="1" applyFill="1" applyBorder="1" applyAlignment="1">
      <alignment horizontal="center" vertical="center" wrapText="1"/>
    </xf>
    <xf numFmtId="170" fontId="3" fillId="0" borderId="18" xfId="0" applyNumberFormat="1" applyFont="1" applyFill="1" applyBorder="1" applyAlignment="1">
      <alignment horizontal="center" vertical="center" wrapText="1"/>
    </xf>
    <xf numFmtId="1" fontId="1" fillId="0" borderId="0" xfId="4" applyNumberFormat="1" applyFont="1" applyFill="1" applyBorder="1" applyAlignment="1">
      <alignment horizontal="center" vertical="center" wrapText="1"/>
    </xf>
    <xf numFmtId="170" fontId="3" fillId="0" borderId="0" xfId="0" applyNumberFormat="1" applyFont="1" applyFill="1" applyBorder="1" applyAlignment="1">
      <alignment horizontal="center" vertical="center" wrapText="1"/>
    </xf>
    <xf numFmtId="170" fontId="3" fillId="0" borderId="11" xfId="0" applyNumberFormat="1" applyFont="1" applyFill="1" applyBorder="1" applyAlignment="1">
      <alignment horizontal="center" vertical="center" wrapText="1"/>
    </xf>
    <xf numFmtId="1" fontId="1" fillId="0" borderId="3" xfId="4" applyNumberFormat="1" applyFont="1" applyFill="1" applyBorder="1" applyAlignment="1">
      <alignment horizontal="center" vertical="center" wrapText="1"/>
    </xf>
    <xf numFmtId="166" fontId="37" fillId="0" borderId="32" xfId="2" applyNumberFormat="1" applyFont="1" applyFill="1" applyBorder="1" applyAlignment="1">
      <alignment horizontal="center" vertical="top"/>
    </xf>
    <xf numFmtId="0" fontId="6" fillId="0" borderId="0" xfId="0" applyFont="1" applyFill="1"/>
    <xf numFmtId="0" fontId="1" fillId="0" borderId="3" xfId="0" applyFont="1" applyFill="1" applyBorder="1" applyAlignment="1">
      <alignment horizontal="left" wrapText="1"/>
    </xf>
    <xf numFmtId="1" fontId="37" fillId="0" borderId="3" xfId="1" applyNumberFormat="1" applyFont="1" applyFill="1" applyBorder="1" applyAlignment="1">
      <alignment horizontal="center" vertical="center"/>
    </xf>
    <xf numFmtId="164" fontId="37" fillId="0" borderId="11" xfId="1" applyNumberFormat="1" applyFont="1" applyFill="1" applyBorder="1" applyAlignment="1">
      <alignment horizontal="center" vertical="center"/>
    </xf>
    <xf numFmtId="1" fontId="37" fillId="0" borderId="0" xfId="1" applyNumberFormat="1" applyFont="1" applyFill="1" applyBorder="1" applyAlignment="1">
      <alignment horizontal="center" vertical="center"/>
    </xf>
    <xf numFmtId="164" fontId="37" fillId="0" borderId="0" xfId="1" applyNumberFormat="1" applyFont="1" applyFill="1" applyBorder="1" applyAlignment="1">
      <alignment horizontal="center" vertical="center"/>
    </xf>
    <xf numFmtId="165" fontId="37" fillId="0" borderId="3" xfId="2" applyNumberFormat="1" applyFont="1" applyFill="1" applyBorder="1" applyAlignment="1">
      <alignment horizontal="center" vertical="center"/>
    </xf>
    <xf numFmtId="166" fontId="37" fillId="0" borderId="11" xfId="2" applyNumberFormat="1" applyFont="1" applyFill="1" applyBorder="1" applyAlignment="1">
      <alignment horizontal="center" vertical="center"/>
    </xf>
    <xf numFmtId="165" fontId="37" fillId="0" borderId="0" xfId="2" applyNumberFormat="1" applyFont="1" applyFill="1" applyBorder="1" applyAlignment="1">
      <alignment horizontal="center" vertical="center"/>
    </xf>
    <xf numFmtId="166" fontId="37" fillId="0" borderId="0" xfId="2" applyNumberFormat="1" applyFont="1" applyFill="1" applyBorder="1" applyAlignment="1">
      <alignment horizontal="center" vertical="center"/>
    </xf>
    <xf numFmtId="1" fontId="37" fillId="0" borderId="6" xfId="1" applyNumberFormat="1" applyFont="1" applyFill="1" applyBorder="1" applyAlignment="1">
      <alignment horizontal="center" vertical="center"/>
    </xf>
    <xf numFmtId="164" fontId="37" fillId="0" borderId="12" xfId="1" applyNumberFormat="1" applyFont="1" applyFill="1" applyBorder="1" applyAlignment="1">
      <alignment horizontal="center" vertical="center"/>
    </xf>
    <xf numFmtId="1" fontId="37" fillId="0" borderId="9" xfId="1" applyNumberFormat="1" applyFont="1" applyFill="1" applyBorder="1" applyAlignment="1">
      <alignment horizontal="center" vertical="center"/>
    </xf>
    <xf numFmtId="164" fontId="37" fillId="0" borderId="9" xfId="1" applyNumberFormat="1" applyFont="1" applyFill="1" applyBorder="1" applyAlignment="1">
      <alignment horizontal="center" vertical="center"/>
    </xf>
    <xf numFmtId="165" fontId="37" fillId="0" borderId="6" xfId="2" applyNumberFormat="1" applyFont="1" applyFill="1" applyBorder="1" applyAlignment="1">
      <alignment horizontal="center" vertical="center"/>
    </xf>
    <xf numFmtId="165" fontId="37" fillId="0" borderId="9" xfId="2" applyNumberFormat="1" applyFont="1" applyFill="1" applyBorder="1" applyAlignment="1">
      <alignment horizontal="center" vertical="center"/>
    </xf>
    <xf numFmtId="166" fontId="37" fillId="0" borderId="9" xfId="2" applyNumberFormat="1" applyFont="1" applyFill="1" applyBorder="1" applyAlignment="1">
      <alignment horizontal="center" vertical="center"/>
    </xf>
    <xf numFmtId="0" fontId="1" fillId="0" borderId="0" xfId="0" applyFont="1" applyFill="1" applyBorder="1" applyAlignment="1">
      <alignment horizontal="left" vertical="top" wrapText="1"/>
    </xf>
    <xf numFmtId="0" fontId="1" fillId="0" borderId="16" xfId="0" applyFont="1" applyFill="1" applyBorder="1" applyAlignment="1">
      <alignment horizontal="center" vertical="top" wrapText="1"/>
    </xf>
    <xf numFmtId="0" fontId="1" fillId="0" borderId="18" xfId="0" applyFont="1" applyFill="1" applyBorder="1" applyAlignment="1">
      <alignment horizontal="center" vertical="top" wrapText="1"/>
    </xf>
    <xf numFmtId="0" fontId="1" fillId="0" borderId="17" xfId="0" applyFont="1" applyFill="1" applyBorder="1" applyAlignment="1">
      <alignment horizontal="center" vertical="top" wrapText="1"/>
    </xf>
    <xf numFmtId="164" fontId="37" fillId="0" borderId="32" xfId="1" applyNumberFormat="1" applyFont="1" applyFill="1" applyBorder="1" applyAlignment="1">
      <alignment horizontal="center" vertical="center"/>
    </xf>
    <xf numFmtId="166" fontId="37" fillId="0" borderId="32" xfId="2" applyNumberFormat="1" applyFont="1" applyFill="1" applyBorder="1" applyAlignment="1">
      <alignment horizontal="center" vertical="center"/>
    </xf>
    <xf numFmtId="0" fontId="1" fillId="0" borderId="0" xfId="0" applyFont="1" applyAlignment="1">
      <alignment wrapText="1"/>
    </xf>
    <xf numFmtId="165" fontId="37" fillId="0" borderId="5" xfId="2" applyNumberFormat="1" applyFont="1" applyFill="1" applyBorder="1" applyAlignment="1">
      <alignment horizontal="center" vertical="top"/>
    </xf>
    <xf numFmtId="165" fontId="37" fillId="0" borderId="8" xfId="2" applyNumberFormat="1" applyFont="1" applyFill="1" applyBorder="1" applyAlignment="1">
      <alignment horizontal="center" vertical="top"/>
    </xf>
    <xf numFmtId="0" fontId="12" fillId="0" borderId="0" xfId="0" applyFont="1" applyFill="1"/>
    <xf numFmtId="0" fontId="1" fillId="0" borderId="0" xfId="0" applyFont="1" applyFill="1" applyAlignment="1">
      <alignment wrapText="1"/>
    </xf>
    <xf numFmtId="0" fontId="1" fillId="0" borderId="0" xfId="0" applyFont="1" applyFill="1" applyBorder="1" applyAlignment="1">
      <alignment wrapText="1"/>
    </xf>
    <xf numFmtId="1" fontId="8" fillId="0" borderId="0" xfId="1" applyNumberFormat="1" applyFont="1" applyFill="1" applyBorder="1" applyAlignment="1">
      <alignment horizontal="center" vertical="center"/>
    </xf>
    <xf numFmtId="164" fontId="8" fillId="0" borderId="0" xfId="1" applyNumberFormat="1" applyFont="1" applyFill="1" applyBorder="1" applyAlignment="1">
      <alignment horizontal="center" vertical="center"/>
    </xf>
    <xf numFmtId="1" fontId="37" fillId="0" borderId="1" xfId="1" applyNumberFormat="1" applyFont="1" applyFill="1" applyBorder="1" applyAlignment="1">
      <alignment horizontal="center" vertical="center"/>
    </xf>
    <xf numFmtId="164" fontId="37" fillId="0" borderId="10" xfId="1" applyNumberFormat="1" applyFont="1" applyFill="1" applyBorder="1" applyAlignment="1">
      <alignment horizontal="center" vertical="center"/>
    </xf>
    <xf numFmtId="0" fontId="1" fillId="0" borderId="3" xfId="0" applyFont="1" applyFill="1" applyBorder="1" applyAlignment="1">
      <alignment vertical="center" wrapText="1"/>
    </xf>
    <xf numFmtId="0" fontId="0" fillId="0" borderId="0" xfId="0" applyFont="1" applyFill="1" applyAlignment="1">
      <alignment vertical="center"/>
    </xf>
    <xf numFmtId="0" fontId="1" fillId="0" borderId="6" xfId="0" applyFont="1" applyFill="1" applyBorder="1" applyAlignment="1">
      <alignment vertical="center" wrapText="1"/>
    </xf>
    <xf numFmtId="1" fontId="37" fillId="0" borderId="2" xfId="1" applyNumberFormat="1" applyFont="1" applyFill="1" applyBorder="1" applyAlignment="1">
      <alignment horizontal="center" vertical="center"/>
    </xf>
    <xf numFmtId="0" fontId="42" fillId="0" borderId="0" xfId="0" applyFont="1"/>
    <xf numFmtId="0" fontId="6" fillId="0" borderId="0" xfId="0" applyFont="1" applyAlignment="1"/>
    <xf numFmtId="0" fontId="6" fillId="0" borderId="0" xfId="0" applyFont="1" applyAlignment="1">
      <alignment vertical="center"/>
    </xf>
    <xf numFmtId="0" fontId="6" fillId="0" borderId="0" xfId="0" applyFont="1" applyAlignment="1">
      <alignment vertical="top"/>
    </xf>
    <xf numFmtId="0" fontId="43" fillId="0" borderId="0" xfId="21" quotePrefix="1"/>
    <xf numFmtId="0" fontId="44" fillId="0" borderId="0" xfId="21" applyFont="1"/>
    <xf numFmtId="0" fontId="0" fillId="0" borderId="9" xfId="0" applyBorder="1"/>
    <xf numFmtId="164" fontId="3" fillId="0" borderId="19" xfId="5" applyNumberFormat="1" applyFont="1" applyFill="1" applyBorder="1" applyAlignment="1">
      <alignment horizontal="center" vertical="top" wrapText="1"/>
    </xf>
    <xf numFmtId="0" fontId="1" fillId="0" borderId="1" xfId="0" applyFont="1" applyBorder="1" applyAlignment="1">
      <alignment horizontal="center" vertical="top"/>
    </xf>
    <xf numFmtId="0" fontId="1" fillId="0" borderId="10" xfId="0" applyFont="1" applyBorder="1" applyAlignment="1">
      <alignment horizontal="center" vertical="top"/>
    </xf>
    <xf numFmtId="0" fontId="1" fillId="0" borderId="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3" xfId="0" applyFont="1" applyBorder="1" applyAlignment="1">
      <alignment horizontal="center" vertical="top" wrapText="1"/>
    </xf>
    <xf numFmtId="0" fontId="1" fillId="0" borderId="15" xfId="0" applyFont="1" applyBorder="1" applyAlignment="1">
      <alignment horizontal="center" vertical="top" wrapText="1"/>
    </xf>
    <xf numFmtId="0" fontId="1" fillId="0" borderId="2" xfId="0" applyFont="1" applyBorder="1" applyAlignment="1">
      <alignment horizontal="center" vertical="top" wrapText="1"/>
    </xf>
    <xf numFmtId="0" fontId="1" fillId="0" borderId="9" xfId="0" applyFont="1" applyBorder="1" applyAlignment="1">
      <alignment horizontal="center" vertical="top" wrapText="1"/>
    </xf>
    <xf numFmtId="0" fontId="3" fillId="0" borderId="13" xfId="0" applyFont="1" applyFill="1" applyBorder="1" applyAlignment="1">
      <alignment horizontal="center" vertical="top" wrapText="1"/>
    </xf>
    <xf numFmtId="0" fontId="3" fillId="0" borderId="15" xfId="0" applyFont="1" applyFill="1" applyBorder="1" applyAlignment="1">
      <alignment horizontal="center" vertical="top" wrapText="1"/>
    </xf>
    <xf numFmtId="0" fontId="1" fillId="0" borderId="2" xfId="0" applyFont="1" applyBorder="1" applyAlignment="1">
      <alignment horizontal="center" vertical="top"/>
    </xf>
    <xf numFmtId="0" fontId="1" fillId="0" borderId="13" xfId="0" applyFont="1" applyBorder="1" applyAlignment="1">
      <alignment horizontal="left" vertical="top"/>
    </xf>
    <xf numFmtId="0" fontId="1" fillId="0" borderId="15" xfId="0" applyFont="1" applyBorder="1" applyAlignment="1">
      <alignment horizontal="left" vertical="top"/>
    </xf>
    <xf numFmtId="0" fontId="1" fillId="0" borderId="16" xfId="0" applyFont="1" applyBorder="1" applyAlignment="1">
      <alignment horizontal="center" vertical="top" wrapText="1"/>
    </xf>
    <xf numFmtId="0" fontId="1" fillId="0" borderId="17" xfId="0" applyFont="1" applyBorder="1" applyAlignment="1">
      <alignment horizontal="center" vertical="top" wrapText="1"/>
    </xf>
    <xf numFmtId="0" fontId="1" fillId="0" borderId="16" xfId="0" applyFont="1" applyBorder="1" applyAlignment="1">
      <alignment horizontal="center" vertical="top"/>
    </xf>
    <xf numFmtId="0" fontId="1" fillId="0" borderId="18" xfId="0" applyFont="1" applyBorder="1" applyAlignment="1">
      <alignment horizontal="center" vertical="top"/>
    </xf>
    <xf numFmtId="0" fontId="1" fillId="0" borderId="17" xfId="0" applyFont="1" applyBorder="1" applyAlignment="1">
      <alignment horizontal="center" vertical="top"/>
    </xf>
    <xf numFmtId="1" fontId="3" fillId="0" borderId="17" xfId="0" applyNumberFormat="1" applyFont="1" applyFill="1" applyBorder="1" applyAlignment="1">
      <alignment horizontal="center" vertical="center" wrapText="1"/>
    </xf>
    <xf numFmtId="1" fontId="3" fillId="0" borderId="18" xfId="0" applyNumberFormat="1" applyFont="1" applyFill="1" applyBorder="1" applyAlignment="1">
      <alignment horizontal="center" vertical="center" wrapText="1"/>
    </xf>
    <xf numFmtId="1" fontId="3" fillId="0" borderId="16" xfId="0" applyNumberFormat="1" applyFont="1" applyFill="1" applyBorder="1" applyAlignment="1">
      <alignment horizontal="center" vertical="center" wrapText="1"/>
    </xf>
    <xf numFmtId="170" fontId="3" fillId="0" borderId="1" xfId="0" applyNumberFormat="1" applyFont="1" applyFill="1" applyBorder="1" applyAlignment="1">
      <alignment horizontal="center" vertical="center" wrapText="1"/>
    </xf>
    <xf numFmtId="170" fontId="3" fillId="0" borderId="6" xfId="0" applyNumberFormat="1" applyFont="1" applyFill="1" applyBorder="1" applyAlignment="1">
      <alignment horizontal="center" vertical="center" wrapText="1"/>
    </xf>
    <xf numFmtId="0" fontId="3" fillId="0" borderId="16" xfId="0" applyFont="1" applyFill="1" applyBorder="1" applyAlignment="1">
      <alignment horizontal="center" vertical="top"/>
    </xf>
    <xf numFmtId="0" fontId="3" fillId="0" borderId="18" xfId="0" applyFont="1" applyFill="1" applyBorder="1" applyAlignment="1">
      <alignment horizontal="center" vertical="top"/>
    </xf>
    <xf numFmtId="0" fontId="3" fillId="0" borderId="13"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19" xfId="0" applyFont="1" applyFill="1" applyBorder="1" applyAlignment="1">
      <alignment horizontal="center" vertical="top" wrapText="1"/>
    </xf>
    <xf numFmtId="0" fontId="3" fillId="0" borderId="16" xfId="0" applyFont="1" applyFill="1" applyBorder="1" applyAlignment="1">
      <alignment horizontal="center" vertical="top" wrapText="1"/>
    </xf>
    <xf numFmtId="0" fontId="3" fillId="0" borderId="17" xfId="0" applyFont="1" applyFill="1" applyBorder="1" applyAlignment="1">
      <alignment horizontal="center" vertical="top" wrapText="1"/>
    </xf>
    <xf numFmtId="0" fontId="1" fillId="0" borderId="13" xfId="0" applyFont="1" applyFill="1" applyBorder="1" applyAlignment="1">
      <alignment horizontal="center" vertical="top"/>
    </xf>
    <xf numFmtId="0" fontId="1" fillId="0" borderId="15" xfId="0" applyFont="1" applyFill="1" applyBorder="1" applyAlignment="1">
      <alignment horizontal="center" vertical="top"/>
    </xf>
    <xf numFmtId="0" fontId="3" fillId="0" borderId="17" xfId="0" applyFont="1" applyFill="1" applyBorder="1" applyAlignment="1">
      <alignment horizontal="center" vertical="top"/>
    </xf>
    <xf numFmtId="0" fontId="3" fillId="0" borderId="18" xfId="0" applyFont="1" applyFill="1" applyBorder="1" applyAlignment="1">
      <alignment horizontal="center" vertical="top" wrapText="1"/>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top" wrapText="1"/>
    </xf>
    <xf numFmtId="0" fontId="1" fillId="0" borderId="15" xfId="0" applyFont="1" applyBorder="1" applyAlignment="1">
      <alignment horizontal="left" vertical="top"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1" fillId="0" borderId="17" xfId="0" applyFont="1" applyBorder="1" applyAlignment="1">
      <alignment horizontal="center" vertical="center"/>
    </xf>
    <xf numFmtId="0" fontId="3" fillId="0" borderId="13" xfId="0" applyFont="1" applyFill="1" applyBorder="1" applyAlignment="1">
      <alignment horizontal="left" vertical="top"/>
    </xf>
    <xf numFmtId="0" fontId="3" fillId="0" borderId="15" xfId="0" applyFont="1" applyFill="1" applyBorder="1" applyAlignment="1">
      <alignment horizontal="left" vertical="top"/>
    </xf>
    <xf numFmtId="0" fontId="3" fillId="0" borderId="26" xfId="0" applyFont="1" applyFill="1" applyBorder="1" applyAlignment="1">
      <alignment horizontal="center" vertical="top" wrapText="1"/>
    </xf>
    <xf numFmtId="0" fontId="3" fillId="0" borderId="23" xfId="0" applyFont="1" applyFill="1" applyBorder="1" applyAlignment="1">
      <alignment horizontal="center" vertical="top" wrapText="1"/>
    </xf>
    <xf numFmtId="0" fontId="1" fillId="0" borderId="16" xfId="0" applyFont="1" applyFill="1" applyBorder="1" applyAlignment="1">
      <alignment horizontal="center"/>
    </xf>
    <xf numFmtId="0" fontId="1" fillId="0" borderId="18" xfId="0" applyFont="1" applyFill="1" applyBorder="1" applyAlignment="1">
      <alignment horizontal="center"/>
    </xf>
    <xf numFmtId="0" fontId="1" fillId="0" borderId="13" xfId="0" applyFont="1" applyFill="1" applyBorder="1" applyAlignment="1">
      <alignment horizontal="left" vertical="top" wrapText="1"/>
    </xf>
    <xf numFmtId="0" fontId="1" fillId="0" borderId="15" xfId="0" applyFont="1" applyFill="1" applyBorder="1" applyAlignment="1">
      <alignment horizontal="left" vertical="top" wrapText="1"/>
    </xf>
    <xf numFmtId="0" fontId="1" fillId="0" borderId="17" xfId="0" applyFont="1" applyFill="1" applyBorder="1" applyAlignment="1">
      <alignment horizontal="center"/>
    </xf>
    <xf numFmtId="0" fontId="1" fillId="0" borderId="1" xfId="0" applyFont="1" applyFill="1" applyBorder="1" applyAlignment="1">
      <alignment horizontal="center" wrapText="1"/>
    </xf>
    <xf numFmtId="0" fontId="1" fillId="0" borderId="10" xfId="0" applyFont="1" applyFill="1" applyBorder="1" applyAlignment="1">
      <alignment horizontal="center" wrapText="1"/>
    </xf>
    <xf numFmtId="0" fontId="1" fillId="0" borderId="0" xfId="0" applyFont="1" applyFill="1" applyBorder="1" applyAlignment="1">
      <alignment horizontal="center" wrapText="1"/>
    </xf>
    <xf numFmtId="0" fontId="1" fillId="0" borderId="20" xfId="0" applyFont="1" applyFill="1" applyBorder="1" applyAlignment="1">
      <alignment horizontal="center" wrapText="1"/>
    </xf>
    <xf numFmtId="0" fontId="1" fillId="0" borderId="3" xfId="0" applyFont="1" applyFill="1" applyBorder="1" applyAlignment="1">
      <alignment horizontal="center" wrapText="1"/>
    </xf>
    <xf numFmtId="0" fontId="1" fillId="0" borderId="1"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13" xfId="0" applyFont="1" applyFill="1" applyBorder="1" applyAlignment="1">
      <alignment horizontal="center" vertical="top" wrapText="1"/>
    </xf>
    <xf numFmtId="0" fontId="1" fillId="0" borderId="15"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9" xfId="0" applyFont="1" applyFill="1" applyBorder="1" applyAlignment="1">
      <alignment horizontal="center" vertical="top" wrapText="1"/>
    </xf>
    <xf numFmtId="0" fontId="1" fillId="0" borderId="17" xfId="0" applyFont="1" applyFill="1" applyBorder="1" applyAlignment="1">
      <alignment horizontal="center" vertical="top"/>
    </xf>
    <xf numFmtId="0" fontId="1" fillId="0" borderId="18" xfId="0" applyFont="1" applyFill="1" applyBorder="1" applyAlignment="1">
      <alignment horizontal="center" vertical="top"/>
    </xf>
    <xf numFmtId="0" fontId="1" fillId="0" borderId="16" xfId="0" applyFont="1" applyFill="1" applyBorder="1" applyAlignment="1">
      <alignment horizontal="center" vertical="top"/>
    </xf>
    <xf numFmtId="0" fontId="3" fillId="0" borderId="13" xfId="0" applyFont="1" applyFill="1" applyBorder="1" applyAlignment="1">
      <alignment horizontal="center" vertical="top"/>
    </xf>
    <xf numFmtId="0" fontId="3" fillId="0" borderId="15" xfId="0" applyFont="1" applyFill="1" applyBorder="1" applyAlignment="1">
      <alignment horizontal="center" vertical="top"/>
    </xf>
    <xf numFmtId="0" fontId="1" fillId="0" borderId="1" xfId="0" applyFont="1" applyBorder="1" applyAlignment="1">
      <alignment horizontal="left" vertical="top"/>
    </xf>
    <xf numFmtId="0" fontId="1" fillId="0" borderId="6" xfId="0" applyFont="1" applyBorder="1" applyAlignment="1">
      <alignment horizontal="left" vertical="top"/>
    </xf>
    <xf numFmtId="0" fontId="1" fillId="0" borderId="18" xfId="0" applyFont="1" applyBorder="1" applyAlignment="1">
      <alignment horizontal="center" vertical="top" wrapText="1"/>
    </xf>
    <xf numFmtId="0" fontId="3" fillId="0" borderId="2" xfId="0" applyFont="1" applyFill="1" applyBorder="1" applyAlignment="1">
      <alignment horizontal="center" vertical="top"/>
    </xf>
    <xf numFmtId="0" fontId="3" fillId="0" borderId="1" xfId="0" applyFont="1" applyFill="1" applyBorder="1" applyAlignment="1">
      <alignment horizontal="center" vertical="top"/>
    </xf>
    <xf numFmtId="0" fontId="3" fillId="0" borderId="30"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1" xfId="0" applyFont="1" applyFill="1" applyBorder="1" applyAlignment="1">
      <alignment horizontal="center" vertical="top" wrapText="1"/>
    </xf>
    <xf numFmtId="0" fontId="3" fillId="0" borderId="10" xfId="0" applyFont="1" applyFill="1" applyBorder="1" applyAlignment="1">
      <alignment horizontal="center" vertical="top" wrapText="1"/>
    </xf>
    <xf numFmtId="0" fontId="3" fillId="0" borderId="10" xfId="0" applyFont="1" applyFill="1" applyBorder="1" applyAlignment="1">
      <alignment horizontal="center" vertical="top"/>
    </xf>
    <xf numFmtId="0" fontId="0" fillId="0" borderId="14" xfId="0" applyFont="1" applyFill="1" applyBorder="1" applyAlignment="1">
      <alignment horizontal="left" vertical="top"/>
    </xf>
    <xf numFmtId="0" fontId="0" fillId="0" borderId="15" xfId="0" applyFont="1" applyFill="1" applyBorder="1" applyAlignment="1">
      <alignment horizontal="left" vertical="top"/>
    </xf>
    <xf numFmtId="0" fontId="1" fillId="0" borderId="10" xfId="0" applyFont="1" applyFill="1" applyBorder="1" applyAlignment="1">
      <alignment horizontal="center" vertical="top"/>
    </xf>
    <xf numFmtId="0" fontId="1" fillId="0" borderId="22" xfId="0" applyFont="1" applyFill="1" applyBorder="1" applyAlignment="1">
      <alignment horizontal="center" vertical="top"/>
    </xf>
    <xf numFmtId="0" fontId="3" fillId="0" borderId="1" xfId="0" applyFont="1" applyFill="1" applyBorder="1" applyAlignment="1">
      <alignment horizontal="center" vertical="top" wrapText="1"/>
    </xf>
    <xf numFmtId="0" fontId="1" fillId="0" borderId="1" xfId="0" applyFont="1" applyFill="1" applyBorder="1" applyAlignment="1">
      <alignment horizontal="center"/>
    </xf>
    <xf numFmtId="0" fontId="1" fillId="0" borderId="10" xfId="0" applyFont="1" applyFill="1" applyBorder="1" applyAlignment="1">
      <alignment horizontal="center"/>
    </xf>
    <xf numFmtId="0" fontId="1" fillId="0" borderId="2" xfId="0" applyFont="1" applyFill="1" applyBorder="1" applyAlignment="1">
      <alignment horizontal="center"/>
    </xf>
    <xf numFmtId="0" fontId="1" fillId="0" borderId="14" xfId="0" applyFont="1" applyFill="1" applyBorder="1" applyAlignment="1">
      <alignment horizontal="left" vertical="top" wrapText="1"/>
    </xf>
    <xf numFmtId="0" fontId="1" fillId="0" borderId="2" xfId="0" applyFont="1" applyFill="1" applyBorder="1" applyAlignment="1">
      <alignment horizontal="center" wrapText="1"/>
    </xf>
    <xf numFmtId="0" fontId="1" fillId="0" borderId="1" xfId="0" applyFont="1" applyBorder="1" applyAlignment="1">
      <alignment horizontal="center" vertical="center"/>
    </xf>
    <xf numFmtId="0" fontId="1" fillId="0" borderId="10" xfId="0" applyFont="1" applyBorder="1" applyAlignment="1">
      <alignment horizontal="center" vertical="center"/>
    </xf>
    <xf numFmtId="0" fontId="1" fillId="0" borderId="2" xfId="0" applyFont="1" applyBorder="1" applyAlignment="1">
      <alignment horizontal="center" wrapText="1"/>
    </xf>
    <xf numFmtId="0" fontId="1" fillId="0" borderId="10" xfId="0" applyFont="1" applyBorder="1" applyAlignment="1">
      <alignment horizontal="center" wrapText="1"/>
    </xf>
    <xf numFmtId="0" fontId="1" fillId="0" borderId="14" xfId="0" applyFont="1" applyBorder="1" applyAlignment="1">
      <alignment horizontal="left" vertical="center" wrapText="1"/>
    </xf>
    <xf numFmtId="0" fontId="1" fillId="0" borderId="14" xfId="0" applyFont="1" applyBorder="1" applyAlignment="1">
      <alignment horizontal="left" vertical="top" wrapText="1"/>
    </xf>
    <xf numFmtId="0" fontId="1" fillId="0" borderId="13" xfId="0" applyFont="1" applyBorder="1" applyAlignment="1">
      <alignment horizontal="center" vertical="center"/>
    </xf>
    <xf numFmtId="0" fontId="1" fillId="0" borderId="15" xfId="0" applyFont="1" applyBorder="1" applyAlignment="1">
      <alignment horizontal="center" vertical="center"/>
    </xf>
    <xf numFmtId="0" fontId="3" fillId="0" borderId="15" xfId="0" applyFont="1" applyFill="1" applyBorder="1" applyAlignment="1">
      <alignment horizontal="left" vertical="top" wrapText="1"/>
    </xf>
    <xf numFmtId="0" fontId="1" fillId="0" borderId="13" xfId="0" applyFont="1" applyBorder="1" applyAlignment="1">
      <alignment horizontal="left" vertical="center" wrapText="1"/>
    </xf>
    <xf numFmtId="0" fontId="1" fillId="0" borderId="13" xfId="0" applyFont="1" applyFill="1" applyBorder="1" applyAlignment="1">
      <alignment horizontal="left" vertical="center"/>
    </xf>
    <xf numFmtId="0" fontId="1" fillId="0" borderId="15" xfId="0" applyFont="1" applyFill="1" applyBorder="1" applyAlignment="1">
      <alignment horizontal="left" vertical="center"/>
    </xf>
    <xf numFmtId="0" fontId="1" fillId="0" borderId="1" xfId="0" applyFont="1" applyFill="1" applyBorder="1" applyAlignment="1">
      <alignment horizontal="center" vertical="top"/>
    </xf>
    <xf numFmtId="0" fontId="1" fillId="0" borderId="3" xfId="0" applyFont="1" applyFill="1" applyBorder="1" applyAlignment="1">
      <alignment horizontal="center" vertical="top"/>
    </xf>
    <xf numFmtId="0" fontId="1" fillId="0" borderId="6" xfId="0" applyFont="1" applyFill="1" applyBorder="1" applyAlignment="1">
      <alignment horizontal="center" vertical="top"/>
    </xf>
    <xf numFmtId="0" fontId="1" fillId="0" borderId="11" xfId="0" applyFont="1" applyFill="1" applyBorder="1" applyAlignment="1">
      <alignment horizontal="center" wrapText="1"/>
    </xf>
    <xf numFmtId="0" fontId="1" fillId="0" borderId="1" xfId="0" applyFont="1" applyBorder="1" applyAlignment="1">
      <alignment horizontal="center" vertical="top" wrapText="1"/>
    </xf>
    <xf numFmtId="0" fontId="1" fillId="0" borderId="6" xfId="0" applyFont="1" applyBorder="1" applyAlignment="1">
      <alignment horizontal="center" vertical="top" wrapText="1"/>
    </xf>
    <xf numFmtId="0" fontId="1" fillId="0" borderId="10" xfId="0" applyFont="1" applyBorder="1" applyAlignment="1">
      <alignment horizontal="center" vertical="top" wrapText="1"/>
    </xf>
    <xf numFmtId="0" fontId="1" fillId="0" borderId="15" xfId="0" applyFont="1" applyBorder="1" applyAlignment="1">
      <alignment horizontal="left" vertical="center" wrapText="1"/>
    </xf>
    <xf numFmtId="0" fontId="1" fillId="0" borderId="13"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9" xfId="0" applyFont="1" applyBorder="1" applyAlignment="1">
      <alignment horizontal="left" vertical="center" wrapText="1"/>
    </xf>
    <xf numFmtId="0" fontId="1" fillId="0" borderId="2"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3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9" xfId="0" applyFont="1" applyBorder="1" applyAlignment="1">
      <alignment horizontal="center" vertical="center" wrapText="1"/>
    </xf>
    <xf numFmtId="0" fontId="3" fillId="0" borderId="26" xfId="0" applyFont="1" applyFill="1" applyBorder="1" applyAlignment="1">
      <alignment horizontal="center" vertical="top"/>
    </xf>
    <xf numFmtId="0" fontId="1" fillId="0" borderId="19"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6" xfId="0" applyFont="1" applyFill="1" applyBorder="1" applyAlignment="1">
      <alignment horizontal="center" vertical="top" wrapText="1"/>
    </xf>
    <xf numFmtId="0" fontId="1" fillId="0" borderId="10" xfId="0" applyFont="1" applyFill="1" applyBorder="1" applyAlignment="1">
      <alignment horizontal="center" vertical="top" wrapText="1"/>
    </xf>
    <xf numFmtId="0" fontId="1" fillId="0" borderId="32" xfId="0" applyFont="1" applyFill="1" applyBorder="1" applyAlignment="1">
      <alignment horizontal="center" vertical="top" wrapText="1"/>
    </xf>
    <xf numFmtId="0" fontId="1" fillId="0" borderId="19" xfId="0" applyFont="1" applyBorder="1" applyAlignment="1">
      <alignment horizontal="left" vertical="top" wrapText="1"/>
    </xf>
    <xf numFmtId="0" fontId="1" fillId="0" borderId="1" xfId="0" applyFont="1" applyBorder="1" applyAlignment="1">
      <alignment horizontal="left" vertical="top" wrapText="1"/>
    </xf>
    <xf numFmtId="0" fontId="1" fillId="0" borderId="3" xfId="0" applyFont="1" applyBorder="1" applyAlignment="1">
      <alignment horizontal="left" vertical="top" wrapText="1"/>
    </xf>
    <xf numFmtId="0" fontId="1" fillId="0" borderId="6" xfId="0" applyFont="1" applyBorder="1" applyAlignment="1">
      <alignment horizontal="left" vertical="top" wrapText="1"/>
    </xf>
    <xf numFmtId="0" fontId="1" fillId="0" borderId="16" xfId="0" applyFont="1" applyBorder="1" applyAlignment="1">
      <alignment horizontal="center"/>
    </xf>
    <xf numFmtId="0" fontId="1" fillId="0" borderId="17" xfId="0" applyFont="1" applyBorder="1" applyAlignment="1">
      <alignment horizontal="center"/>
    </xf>
    <xf numFmtId="0" fontId="1" fillId="0" borderId="18" xfId="0" applyFont="1" applyBorder="1" applyAlignment="1">
      <alignment horizontal="center"/>
    </xf>
    <xf numFmtId="0" fontId="1" fillId="0" borderId="19" xfId="0" applyFont="1" applyFill="1" applyBorder="1" applyAlignment="1">
      <alignment horizontal="center" vertical="center" wrapText="1"/>
    </xf>
    <xf numFmtId="0" fontId="3" fillId="0" borderId="9" xfId="0" applyFont="1" applyFill="1" applyBorder="1" applyAlignment="1">
      <alignment horizontal="center" vertical="top"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3" fillId="0" borderId="16" xfId="0" applyFont="1" applyFill="1" applyBorder="1" applyAlignment="1">
      <alignment horizontal="center"/>
    </xf>
    <xf numFmtId="0" fontId="3" fillId="0" borderId="17" xfId="0" applyFont="1" applyFill="1" applyBorder="1" applyAlignment="1">
      <alignment horizontal="center"/>
    </xf>
    <xf numFmtId="0" fontId="3" fillId="0" borderId="18" xfId="0" applyFont="1" applyFill="1" applyBorder="1" applyAlignment="1">
      <alignment horizontal="center"/>
    </xf>
    <xf numFmtId="0" fontId="13" fillId="0" borderId="3" xfId="0" applyFont="1" applyFill="1" applyBorder="1" applyAlignment="1">
      <alignment horizontal="center"/>
    </xf>
    <xf numFmtId="0" fontId="13" fillId="0" borderId="0" xfId="0" applyFont="1" applyFill="1" applyBorder="1" applyAlignment="1">
      <alignment horizontal="center"/>
    </xf>
    <xf numFmtId="0" fontId="13" fillId="0" borderId="11" xfId="0" applyFont="1" applyFill="1" applyBorder="1" applyAlignment="1">
      <alignment horizontal="center"/>
    </xf>
    <xf numFmtId="0" fontId="25" fillId="0" borderId="0" xfId="0" applyFont="1" applyBorder="1" applyAlignment="1">
      <alignment horizontal="left" wrapText="1"/>
    </xf>
    <xf numFmtId="0" fontId="1" fillId="0" borderId="0" xfId="0" applyFont="1" applyFill="1" applyBorder="1" applyAlignment="1">
      <alignment horizontal="center" vertical="center"/>
    </xf>
    <xf numFmtId="0" fontId="1" fillId="0" borderId="20" xfId="0" applyFont="1" applyFill="1" applyBorder="1" applyAlignment="1">
      <alignment horizontal="center" vertical="center"/>
    </xf>
    <xf numFmtId="0" fontId="1" fillId="0" borderId="13" xfId="0" applyFont="1" applyFill="1" applyBorder="1" applyAlignment="1">
      <alignment horizontal="left" vertical="top"/>
    </xf>
    <xf numFmtId="0" fontId="1" fillId="0" borderId="14" xfId="0" applyFont="1" applyFill="1" applyBorder="1" applyAlignment="1">
      <alignment horizontal="left" vertical="top"/>
    </xf>
    <xf numFmtId="0" fontId="1" fillId="0" borderId="15" xfId="0" applyFont="1" applyFill="1" applyBorder="1" applyAlignment="1">
      <alignment horizontal="left" vertical="top"/>
    </xf>
    <xf numFmtId="0" fontId="1" fillId="0" borderId="16"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16" xfId="0" applyFont="1" applyFill="1" applyBorder="1" applyAlignment="1">
      <alignment horizontal="center" wrapText="1"/>
    </xf>
    <xf numFmtId="0" fontId="1" fillId="0" borderId="17" xfId="0" applyFont="1" applyFill="1" applyBorder="1" applyAlignment="1">
      <alignment horizontal="center" wrapText="1"/>
    </xf>
    <xf numFmtId="0" fontId="1" fillId="0" borderId="18" xfId="0" applyFont="1" applyFill="1" applyBorder="1" applyAlignment="1">
      <alignment horizontal="center" wrapText="1"/>
    </xf>
    <xf numFmtId="0" fontId="1" fillId="0" borderId="0"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 xfId="0" applyFont="1" applyBorder="1" applyAlignment="1">
      <alignment horizontal="center"/>
    </xf>
    <xf numFmtId="0" fontId="1" fillId="0" borderId="10" xfId="0" applyFont="1" applyBorder="1" applyAlignment="1">
      <alignment horizontal="center"/>
    </xf>
    <xf numFmtId="0" fontId="1" fillId="0" borderId="2" xfId="0" applyFont="1" applyBorder="1" applyAlignment="1">
      <alignment horizontal="center"/>
    </xf>
    <xf numFmtId="0" fontId="1" fillId="0" borderId="3" xfId="0" applyFont="1" applyFill="1" applyBorder="1" applyAlignment="1">
      <alignment horizontal="center"/>
    </xf>
    <xf numFmtId="0" fontId="1" fillId="0" borderId="0" xfId="0" applyFont="1" applyFill="1" applyBorder="1" applyAlignment="1">
      <alignment horizontal="center"/>
    </xf>
    <xf numFmtId="0" fontId="1" fillId="0" borderId="20" xfId="0" applyFont="1" applyFill="1" applyBorder="1" applyAlignment="1">
      <alignment horizontal="center"/>
    </xf>
  </cellXfs>
  <cellStyles count="22">
    <cellStyle name="Hyperlink" xfId="21" builtinId="8"/>
    <cellStyle name="Normal" xfId="0" builtinId="0"/>
    <cellStyle name="Normal 11 2" xfId="16"/>
    <cellStyle name="Normal 14" xfId="5"/>
    <cellStyle name="Normal 14 2 10" xfId="18"/>
    <cellStyle name="Normal 14 2 4" xfId="15"/>
    <cellStyle name="Normal 14 2 4 2" xfId="17"/>
    <cellStyle name="Normal 2" xfId="6"/>
    <cellStyle name="Normal 2 2" xfId="12"/>
    <cellStyle name="Normal 26 2" xfId="14"/>
    <cellStyle name="Normal 33" xfId="13"/>
    <cellStyle name="Normal_immig_prof_R_1" xfId="10"/>
    <cellStyle name="Normal_indig_prof_R" xfId="9"/>
    <cellStyle name="Normal_lang_prof_R_1" xfId="11"/>
    <cellStyle name="Normal_PISAPartIIStudents_Filled" xfId="4"/>
    <cellStyle name="Normal_sector_sex_mean_R" xfId="8"/>
    <cellStyle name="Normal_state_sex_mean_R" xfId="7"/>
    <cellStyle name="Normal_T_state_prof2and5" xfId="2"/>
    <cellStyle name="Normal_Table 5.15" xfId="1"/>
    <cellStyle name="Normal_Trends_Math" xfId="3"/>
    <cellStyle name="style1475812364537" xfId="19"/>
    <cellStyle name="style1475812364553" xfId="20"/>
  </cellStyles>
  <dxfs count="2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Medium9"/>
  <colors>
    <mruColors>
      <color rgb="FFFF66CC"/>
      <color rgb="FF66FFFF"/>
      <color rgb="FFF4F2F8"/>
      <color rgb="FF00FF00"/>
      <color rgb="FFCC66FF"/>
      <color rgb="FFCC99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s>
</file>

<file path=xl/drawings/drawing1.xml><?xml version="1.0" encoding="utf-8"?>
<xdr:wsDr xmlns:xdr="http://schemas.openxmlformats.org/drawingml/2006/spreadsheetDrawing" xmlns:a="http://schemas.openxmlformats.org/drawingml/2006/main">
  <xdr:twoCellAnchor>
    <xdr:from>
      <xdr:col>0</xdr:col>
      <xdr:colOff>0</xdr:colOff>
      <xdr:row>56</xdr:row>
      <xdr:rowOff>0</xdr:rowOff>
    </xdr:from>
    <xdr:to>
      <xdr:col>0</xdr:col>
      <xdr:colOff>71438</xdr:colOff>
      <xdr:row>56</xdr:row>
      <xdr:rowOff>0</xdr:rowOff>
    </xdr:to>
    <xdr:sp macro="" textlink="">
      <xdr:nvSpPr>
        <xdr:cNvPr id="4" name="TextBox 3"/>
        <xdr:cNvSpPr txBox="1"/>
      </xdr:nvSpPr>
      <xdr:spPr>
        <a:xfrm rot="16200000">
          <a:off x="-638175" y="14668501"/>
          <a:ext cx="1743075"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AU" sz="900"/>
            <a:t>Not significantly different </a:t>
          </a:r>
          <a:br>
            <a:rPr lang="en-AU" sz="900"/>
          </a:br>
          <a:r>
            <a:rPr lang="en-AU" sz="900"/>
            <a:t>from </a:t>
          </a:r>
          <a:r>
            <a:rPr lang="en-AU" sz="900" baseline="0"/>
            <a:t>Australia</a:t>
          </a:r>
          <a:endParaRPr lang="en-AU" sz="9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11</xdr:col>
      <xdr:colOff>295275</xdr:colOff>
      <xdr:row>8</xdr:row>
      <xdr:rowOff>42862</xdr:rowOff>
    </xdr:from>
    <xdr:ext cx="96437" cy="172227"/>
    <mc:AlternateContent xmlns:mc="http://schemas.openxmlformats.org/markup-compatibility/2006" xmlns:a14="http://schemas.microsoft.com/office/drawing/2010/main">
      <mc:Choice Requires="a14">
        <xdr:sp macro="" textlink="">
          <xdr:nvSpPr>
            <xdr:cNvPr id="5" name="TextBox 4"/>
            <xdr:cNvSpPr txBox="1"/>
          </xdr:nvSpPr>
          <xdr:spPr>
            <a:xfrm>
              <a:off x="6296025" y="2405062"/>
              <a:ext cx="96437"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AU" sz="1100" i="1">
                        <a:latin typeface="Cambria Math" panose="02040503050406030204" pitchFamily="18" charset="0"/>
                        <a:sym typeface="Wingdings" panose="05000000000000000000" pitchFamily="2" charset="2"/>
                      </a:rPr>
                      <m:t></m:t>
                    </m:r>
                  </m:oMath>
                </m:oMathPara>
              </a14:m>
              <a:endParaRPr lang="en-AU" sz="1100"/>
            </a:p>
          </xdr:txBody>
        </xdr:sp>
      </mc:Choice>
      <mc:Fallback xmlns="">
        <xdr:sp macro="" textlink="">
          <xdr:nvSpPr>
            <xdr:cNvPr id="5" name="TextBox 4"/>
            <xdr:cNvSpPr txBox="1"/>
          </xdr:nvSpPr>
          <xdr:spPr>
            <a:xfrm>
              <a:off x="6296025" y="2405062"/>
              <a:ext cx="96437"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AU" sz="1100" i="0">
                  <a:latin typeface="Cambria Math" panose="02040503050406030204" pitchFamily="18" charset="0"/>
                  <a:sym typeface="Wingdings" panose="05000000000000000000" pitchFamily="2" charset="2"/>
                </a:rPr>
                <a:t></a:t>
              </a:r>
              <a:endParaRPr lang="en-AU" sz="1100"/>
            </a:p>
          </xdr:txBody>
        </xdr:sp>
      </mc:Fallback>
    </mc:AlternateContent>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abSelected="1" workbookViewId="0">
      <selection activeCell="C3" sqref="C3"/>
    </sheetView>
  </sheetViews>
  <sheetFormatPr defaultRowHeight="15" x14ac:dyDescent="0.25"/>
  <cols>
    <col min="1" max="1" width="14.85546875" customWidth="1"/>
  </cols>
  <sheetData>
    <row r="1" spans="1:2" ht="18.75" x14ac:dyDescent="0.3">
      <c r="A1" s="526" t="s">
        <v>401</v>
      </c>
      <c r="B1" s="526" t="s">
        <v>440</v>
      </c>
    </row>
    <row r="3" spans="1:2" x14ac:dyDescent="0.25">
      <c r="A3" s="527" t="s">
        <v>368</v>
      </c>
    </row>
    <row r="4" spans="1:2" ht="15.95" customHeight="1" x14ac:dyDescent="0.25">
      <c r="A4" s="530" t="s">
        <v>280</v>
      </c>
      <c r="B4" t="s">
        <v>281</v>
      </c>
    </row>
    <row r="5" spans="1:2" ht="15.95" customHeight="1" x14ac:dyDescent="0.25">
      <c r="A5" s="530" t="s">
        <v>282</v>
      </c>
      <c r="B5" t="s">
        <v>85</v>
      </c>
    </row>
    <row r="6" spans="1:2" ht="15.95" customHeight="1" x14ac:dyDescent="0.25">
      <c r="A6" s="530" t="s">
        <v>283</v>
      </c>
      <c r="B6" t="s">
        <v>110</v>
      </c>
    </row>
    <row r="7" spans="1:2" ht="15.95" customHeight="1" x14ac:dyDescent="0.25">
      <c r="A7" s="530" t="s">
        <v>284</v>
      </c>
      <c r="B7" t="s">
        <v>285</v>
      </c>
    </row>
    <row r="8" spans="1:2" ht="15.95" customHeight="1" x14ac:dyDescent="0.25">
      <c r="A8" s="530" t="s">
        <v>286</v>
      </c>
      <c r="B8" t="s">
        <v>287</v>
      </c>
    </row>
    <row r="9" spans="1:2" ht="15.95" customHeight="1" x14ac:dyDescent="0.25">
      <c r="A9" s="530" t="s">
        <v>288</v>
      </c>
      <c r="B9" t="s">
        <v>289</v>
      </c>
    </row>
    <row r="10" spans="1:2" ht="15.95" customHeight="1" x14ac:dyDescent="0.25">
      <c r="A10" s="530" t="s">
        <v>290</v>
      </c>
      <c r="B10" t="s">
        <v>291</v>
      </c>
    </row>
    <row r="11" spans="1:2" ht="15.95" customHeight="1" x14ac:dyDescent="0.25">
      <c r="A11" s="530" t="s">
        <v>292</v>
      </c>
      <c r="B11" t="s">
        <v>293</v>
      </c>
    </row>
    <row r="12" spans="1:2" ht="15.95" customHeight="1" x14ac:dyDescent="0.25">
      <c r="A12" s="530" t="s">
        <v>294</v>
      </c>
      <c r="B12" t="s">
        <v>248</v>
      </c>
    </row>
    <row r="13" spans="1:2" ht="15.95" customHeight="1" x14ac:dyDescent="0.25">
      <c r="A13" s="530" t="s">
        <v>402</v>
      </c>
      <c r="B13" t="s">
        <v>296</v>
      </c>
    </row>
    <row r="14" spans="1:2" ht="15.95" customHeight="1" x14ac:dyDescent="0.25">
      <c r="A14" s="530" t="s">
        <v>406</v>
      </c>
      <c r="B14" t="s">
        <v>298</v>
      </c>
    </row>
    <row r="15" spans="1:2" ht="15.95" customHeight="1" x14ac:dyDescent="0.25">
      <c r="A15" s="530" t="s">
        <v>405</v>
      </c>
      <c r="B15" t="s">
        <v>300</v>
      </c>
    </row>
    <row r="16" spans="1:2" ht="15.95" customHeight="1" x14ac:dyDescent="0.25">
      <c r="A16" s="530" t="s">
        <v>404</v>
      </c>
      <c r="B16" t="s">
        <v>249</v>
      </c>
    </row>
    <row r="17" spans="1:2" ht="15.95" customHeight="1" x14ac:dyDescent="0.25">
      <c r="A17" s="530" t="s">
        <v>403</v>
      </c>
      <c r="B17" t="s">
        <v>303</v>
      </c>
    </row>
    <row r="18" spans="1:2" ht="15.95" customHeight="1" x14ac:dyDescent="0.25">
      <c r="A18" s="530" t="s">
        <v>407</v>
      </c>
      <c r="B18" t="s">
        <v>305</v>
      </c>
    </row>
    <row r="19" spans="1:2" ht="15.95" customHeight="1" x14ac:dyDescent="0.25">
      <c r="A19" s="530" t="s">
        <v>408</v>
      </c>
      <c r="B19" t="s">
        <v>307</v>
      </c>
    </row>
    <row r="20" spans="1:2" ht="15.95" customHeight="1" x14ac:dyDescent="0.25">
      <c r="A20" s="530" t="s">
        <v>409</v>
      </c>
      <c r="B20" t="s">
        <v>309</v>
      </c>
    </row>
    <row r="21" spans="1:2" ht="15.95" customHeight="1" x14ac:dyDescent="0.25">
      <c r="A21" s="530" t="s">
        <v>410</v>
      </c>
      <c r="B21" t="s">
        <v>311</v>
      </c>
    </row>
    <row r="22" spans="1:2" ht="15.95" customHeight="1" x14ac:dyDescent="0.25">
      <c r="A22" s="530" t="s">
        <v>411</v>
      </c>
      <c r="B22" t="s">
        <v>313</v>
      </c>
    </row>
    <row r="23" spans="1:2" ht="15.95" customHeight="1" x14ac:dyDescent="0.25">
      <c r="A23" s="530" t="s">
        <v>412</v>
      </c>
      <c r="B23" t="s">
        <v>315</v>
      </c>
    </row>
    <row r="24" spans="1:2" ht="15.95" customHeight="1" x14ac:dyDescent="0.25">
      <c r="A24" s="530" t="s">
        <v>413</v>
      </c>
      <c r="B24" t="s">
        <v>250</v>
      </c>
    </row>
    <row r="25" spans="1:2" ht="15.95" customHeight="1" x14ac:dyDescent="0.25">
      <c r="A25" s="530" t="s">
        <v>414</v>
      </c>
      <c r="B25" t="s">
        <v>318</v>
      </c>
    </row>
    <row r="26" spans="1:2" ht="15.95" customHeight="1" x14ac:dyDescent="0.25">
      <c r="A26" s="530" t="s">
        <v>415</v>
      </c>
      <c r="B26" t="s">
        <v>320</v>
      </c>
    </row>
    <row r="27" spans="1:2" ht="15.95" customHeight="1" x14ac:dyDescent="0.25">
      <c r="A27" s="530" t="s">
        <v>416</v>
      </c>
      <c r="B27" t="s">
        <v>322</v>
      </c>
    </row>
    <row r="28" spans="1:2" ht="15.95" customHeight="1" x14ac:dyDescent="0.25">
      <c r="A28" s="530" t="s">
        <v>417</v>
      </c>
      <c r="B28" t="s">
        <v>247</v>
      </c>
    </row>
    <row r="29" spans="1:2" ht="15.95" customHeight="1" x14ac:dyDescent="0.25">
      <c r="A29" s="530" t="s">
        <v>418</v>
      </c>
      <c r="B29" t="s">
        <v>325</v>
      </c>
    </row>
    <row r="30" spans="1:2" ht="15.95" customHeight="1" x14ac:dyDescent="0.25">
      <c r="A30" s="530" t="s">
        <v>419</v>
      </c>
      <c r="B30" t="s">
        <v>327</v>
      </c>
    </row>
    <row r="31" spans="1:2" ht="15.95" customHeight="1" x14ac:dyDescent="0.25">
      <c r="A31" s="530" t="s">
        <v>420</v>
      </c>
      <c r="B31" t="s">
        <v>329</v>
      </c>
    </row>
    <row r="32" spans="1:2" ht="15.95" customHeight="1" x14ac:dyDescent="0.25">
      <c r="A32" s="530" t="s">
        <v>421</v>
      </c>
      <c r="B32" t="s">
        <v>331</v>
      </c>
    </row>
    <row r="33" spans="1:2" ht="15.95" customHeight="1" x14ac:dyDescent="0.25">
      <c r="A33" s="530" t="s">
        <v>422</v>
      </c>
      <c r="B33" t="s">
        <v>333</v>
      </c>
    </row>
    <row r="34" spans="1:2" ht="15.95" customHeight="1" x14ac:dyDescent="0.25">
      <c r="A34" s="530" t="s">
        <v>423</v>
      </c>
      <c r="B34" t="s">
        <v>335</v>
      </c>
    </row>
    <row r="35" spans="1:2" ht="15.95" customHeight="1" x14ac:dyDescent="0.25">
      <c r="A35" s="530" t="s">
        <v>424</v>
      </c>
      <c r="B35" t="s">
        <v>337</v>
      </c>
    </row>
    <row r="36" spans="1:2" ht="15.95" customHeight="1" x14ac:dyDescent="0.25">
      <c r="A36" s="530" t="s">
        <v>425</v>
      </c>
      <c r="B36" t="s">
        <v>339</v>
      </c>
    </row>
    <row r="37" spans="1:2" ht="15.95" customHeight="1" x14ac:dyDescent="0.25">
      <c r="A37" s="530" t="s">
        <v>426</v>
      </c>
      <c r="B37" t="s">
        <v>341</v>
      </c>
    </row>
    <row r="38" spans="1:2" ht="15.95" customHeight="1" x14ac:dyDescent="0.25">
      <c r="A38" s="530" t="s">
        <v>427</v>
      </c>
      <c r="B38" t="s">
        <v>343</v>
      </c>
    </row>
    <row r="39" spans="1:2" ht="15.95" customHeight="1" x14ac:dyDescent="0.25">
      <c r="A39" s="530" t="s">
        <v>428</v>
      </c>
      <c r="B39" t="s">
        <v>345</v>
      </c>
    </row>
    <row r="40" spans="1:2" ht="15.95" customHeight="1" x14ac:dyDescent="0.25">
      <c r="A40" s="530" t="s">
        <v>429</v>
      </c>
      <c r="B40" t="s">
        <v>347</v>
      </c>
    </row>
    <row r="41" spans="1:2" ht="15.95" customHeight="1" x14ac:dyDescent="0.25">
      <c r="A41" s="530" t="s">
        <v>430</v>
      </c>
      <c r="B41" t="s">
        <v>349</v>
      </c>
    </row>
    <row r="42" spans="1:2" ht="15.95" customHeight="1" x14ac:dyDescent="0.25">
      <c r="A42" s="530" t="s">
        <v>431</v>
      </c>
      <c r="B42" t="s">
        <v>351</v>
      </c>
    </row>
    <row r="43" spans="1:2" ht="15.95" customHeight="1" x14ac:dyDescent="0.25">
      <c r="A43" s="530" t="s">
        <v>432</v>
      </c>
      <c r="B43" t="s">
        <v>353</v>
      </c>
    </row>
    <row r="44" spans="1:2" ht="15.95" customHeight="1" x14ac:dyDescent="0.25">
      <c r="A44" s="530" t="s">
        <v>433</v>
      </c>
      <c r="B44" t="s">
        <v>355</v>
      </c>
    </row>
    <row r="45" spans="1:2" ht="15.95" customHeight="1" x14ac:dyDescent="0.25">
      <c r="A45" s="530" t="s">
        <v>434</v>
      </c>
      <c r="B45" t="s">
        <v>357</v>
      </c>
    </row>
    <row r="46" spans="1:2" ht="15.95" customHeight="1" x14ac:dyDescent="0.25">
      <c r="A46" s="530" t="s">
        <v>435</v>
      </c>
      <c r="B46" t="s">
        <v>359</v>
      </c>
    </row>
    <row r="47" spans="1:2" ht="15.95" customHeight="1" x14ac:dyDescent="0.25">
      <c r="A47" s="530" t="s">
        <v>436</v>
      </c>
      <c r="B47" t="s">
        <v>361</v>
      </c>
    </row>
    <row r="48" spans="1:2" ht="15.95" customHeight="1" x14ac:dyDescent="0.25">
      <c r="A48" s="530" t="s">
        <v>437</v>
      </c>
      <c r="B48" t="s">
        <v>363</v>
      </c>
    </row>
    <row r="49" spans="1:2" ht="15.95" customHeight="1" x14ac:dyDescent="0.25">
      <c r="A49" s="530" t="s">
        <v>438</v>
      </c>
      <c r="B49" t="s">
        <v>365</v>
      </c>
    </row>
    <row r="50" spans="1:2" ht="15.95" customHeight="1" x14ac:dyDescent="0.25">
      <c r="A50" s="530" t="s">
        <v>439</v>
      </c>
      <c r="B50" t="s">
        <v>367</v>
      </c>
    </row>
    <row r="51" spans="1:2" ht="15.95" customHeight="1" x14ac:dyDescent="0.25"/>
    <row r="52" spans="1:2" ht="15.95" customHeight="1" x14ac:dyDescent="0.25">
      <c r="A52" s="527" t="s">
        <v>369</v>
      </c>
    </row>
    <row r="53" spans="1:2" ht="15.95" customHeight="1" x14ac:dyDescent="0.25">
      <c r="A53" s="530" t="s">
        <v>370</v>
      </c>
      <c r="B53" t="s">
        <v>371</v>
      </c>
    </row>
    <row r="54" spans="1:2" ht="15.95" customHeight="1" x14ac:dyDescent="0.25">
      <c r="A54" s="530" t="s">
        <v>372</v>
      </c>
      <c r="B54" t="s">
        <v>86</v>
      </c>
    </row>
    <row r="55" spans="1:2" ht="15.95" customHeight="1" x14ac:dyDescent="0.25">
      <c r="A55" s="530" t="s">
        <v>373</v>
      </c>
      <c r="B55" t="s">
        <v>374</v>
      </c>
    </row>
    <row r="56" spans="1:2" ht="15.95" customHeight="1" x14ac:dyDescent="0.25">
      <c r="A56" s="530" t="s">
        <v>375</v>
      </c>
      <c r="B56" t="s">
        <v>87</v>
      </c>
    </row>
    <row r="57" spans="1:2" ht="15.95" customHeight="1" x14ac:dyDescent="0.25">
      <c r="A57" s="530" t="s">
        <v>376</v>
      </c>
      <c r="B57" t="s">
        <v>377</v>
      </c>
    </row>
    <row r="58" spans="1:2" ht="15.95" customHeight="1" x14ac:dyDescent="0.25">
      <c r="A58" s="530" t="s">
        <v>378</v>
      </c>
      <c r="B58" t="s">
        <v>379</v>
      </c>
    </row>
    <row r="59" spans="1:2" ht="15.95" customHeight="1" x14ac:dyDescent="0.25">
      <c r="A59" s="530" t="s">
        <v>380</v>
      </c>
      <c r="B59" t="s">
        <v>381</v>
      </c>
    </row>
    <row r="60" spans="1:2" ht="15.95" customHeight="1" x14ac:dyDescent="0.25">
      <c r="A60" s="530" t="s">
        <v>382</v>
      </c>
      <c r="B60" t="s">
        <v>383</v>
      </c>
    </row>
    <row r="61" spans="1:2" ht="15.95" customHeight="1" x14ac:dyDescent="0.25">
      <c r="A61" s="530" t="s">
        <v>384</v>
      </c>
      <c r="B61" t="s">
        <v>385</v>
      </c>
    </row>
    <row r="62" spans="1:2" ht="15.95" customHeight="1" x14ac:dyDescent="0.25">
      <c r="A62" s="530" t="s">
        <v>386</v>
      </c>
      <c r="B62" t="s">
        <v>387</v>
      </c>
    </row>
    <row r="63" spans="1:2" ht="15.95" customHeight="1" x14ac:dyDescent="0.25">
      <c r="A63" s="530" t="s">
        <v>388</v>
      </c>
      <c r="B63" t="s">
        <v>389</v>
      </c>
    </row>
    <row r="64" spans="1:2" ht="15.95" customHeight="1" x14ac:dyDescent="0.25">
      <c r="A64" s="530" t="s">
        <v>390</v>
      </c>
      <c r="B64" t="s">
        <v>391</v>
      </c>
    </row>
    <row r="65" spans="1:2" ht="15.95" customHeight="1" x14ac:dyDescent="0.25">
      <c r="A65" s="530" t="s">
        <v>392</v>
      </c>
      <c r="B65" t="s">
        <v>393</v>
      </c>
    </row>
    <row r="66" spans="1:2" ht="15.95" customHeight="1" x14ac:dyDescent="0.25">
      <c r="A66" s="530" t="s">
        <v>394</v>
      </c>
      <c r="B66" t="s">
        <v>395</v>
      </c>
    </row>
    <row r="67" spans="1:2" ht="15.95" customHeight="1" x14ac:dyDescent="0.25">
      <c r="A67" s="530" t="s">
        <v>396</v>
      </c>
      <c r="B67" t="s">
        <v>397</v>
      </c>
    </row>
    <row r="68" spans="1:2" ht="15.95" customHeight="1" x14ac:dyDescent="0.25">
      <c r="A68" s="530" t="s">
        <v>398</v>
      </c>
      <c r="B68" t="s">
        <v>399</v>
      </c>
    </row>
  </sheetData>
  <hyperlinks>
    <hyperlink ref="A4" location="'Figure 3.1'!A1" display="'Figure 3.1'!A1"/>
    <hyperlink ref="A5" location="'Figure 3.2'!A1" display="'Figure 3.2'!A1"/>
    <hyperlink ref="A6" location="'Figure 3.3'!A1" display="'Figure 3.3"/>
    <hyperlink ref="A7" location="'Figure 3.4'!A1" display="'Figure 3.4"/>
    <hyperlink ref="A8" location="'Figure 3.5'!A1" display="'Figure 3.5"/>
    <hyperlink ref="A9" location="'Figure 3.6'!A1" display="'Figure 3.6"/>
    <hyperlink ref="A10" location="'Figure 3.7'!A1" display="'Figure 3.7"/>
    <hyperlink ref="A11" location="'Figure 3.8'!A1" display="'Figure 3.8"/>
    <hyperlink ref="A12" location="'Figure 3.9'!A1" display="'Figure 3.9"/>
    <hyperlink ref="A13" location="'Figure 3.10'!A1" display="'Figure 3.10'!A1"/>
    <hyperlink ref="A14" location="'Figure 3.11'!A1" display="'Figure 3.11'!A1"/>
    <hyperlink ref="A15" location="'Figure 3.12'!A1" display="'Figure 3.12'!A1"/>
    <hyperlink ref="A16" location="'Figure 3.13'!A1" display="'Figure 3.13'!A1"/>
    <hyperlink ref="A17" location="'Figure 3.14'!A1" display="'Figure 3.14'!A1"/>
    <hyperlink ref="A18" location="'Figure 3.15'!A1" display="'Figure 3.15'!A1"/>
    <hyperlink ref="A19" location="'Figure 3.16'!A1" display="'Figure 3.16'!A1"/>
    <hyperlink ref="A20" location="'Figure 3.17'!A1" display="'Figure 3.17"/>
    <hyperlink ref="A21" location="'Figure 3.18'!A1" display="'Figure 3.18"/>
    <hyperlink ref="A22" location="'Figure 3.19'!A1" display="'Figure 3.19"/>
    <hyperlink ref="A23" location="'Figure 3.20'!A1" display="'Figure 3.20"/>
    <hyperlink ref="A24" location="'Figure 3.21'!A1" display="'Figure 3.21'!A1"/>
    <hyperlink ref="A25" location="'Figure 3.22'!A1" display="'Figure 3.22'!A1"/>
    <hyperlink ref="A26" location="'Figure 3.23'!A1" display="'Figure 3.23"/>
    <hyperlink ref="A27" location="'Figure 3.24'!A1" display="'Figure 3.24"/>
    <hyperlink ref="A28" location="'Figure 3.25'!A1" display="'Figure 3.25"/>
    <hyperlink ref="A29" location="'Figure 3.26'!A1" display="'Figure 3.26'!A1"/>
    <hyperlink ref="A30" location="'Figure 3.27'!A1" display="'Figure 3.27'!A1"/>
    <hyperlink ref="A31" location="'Figure 3.28'!A1" display="'Figure 3.28"/>
    <hyperlink ref="A32" location="'Figure 3.29'!A1" display="'Figure 3.29'!A1"/>
    <hyperlink ref="A33" location="'Figure 3.30'!A1" display="'Figure 3.30"/>
    <hyperlink ref="A34" location="'Figure 3.31'!A1" display="'Figure 3.31"/>
    <hyperlink ref="A35" location="'Figure 3.32'!A1" display="'Figure 3.32"/>
    <hyperlink ref="A36" location="'Figure 3.33'!A1" display="'Figure 3.33"/>
    <hyperlink ref="A37" location="'Figure 3.34'!A1" display="'Figure 3.34"/>
    <hyperlink ref="A38" location="'Figure 3.35'!A1" display="'Figure 3.35'!A1"/>
    <hyperlink ref="A39" location="'Figure 3.36'!A1" display="'Figure 3.36'!A1"/>
    <hyperlink ref="A40" location="'Figure 3.37'!A1" display="'Figure 3.37'!A1"/>
    <hyperlink ref="A41" location="'Figure 3.38'!A1" display="'Figure 3.38'!A1"/>
    <hyperlink ref="A42" location="'Figure 3.39'!A1" display="'Figure 3.39"/>
    <hyperlink ref="A43" location="'Figure 3.40'!A1" display="'Figure 3.40'!A1"/>
    <hyperlink ref="A44" location="'Figure 3.41'!A1" display="'Figure 3.41'!A1"/>
    <hyperlink ref="A45" location="'Figure 3.42'!A1" display="'Figure 3.42'!A1"/>
    <hyperlink ref="A46" location="'Figure 3.43'!A1" display="'Figure 3.43'!A1"/>
    <hyperlink ref="A47" location="'Figure 3.44'!A1" display="'Figure 3.44'!A1"/>
    <hyperlink ref="A48" location="'Figure 3.45'!A1" display="'Figure 3.45'!A1"/>
    <hyperlink ref="A49" location="'Figure 3.46'!A1" display="'Figure 3.46'!A1"/>
    <hyperlink ref="A50" location="'Figure 3.47'!A1" display="'Figure 3.47'!A1"/>
    <hyperlink ref="A53" location="'Table 3.1'!A1" display="'Table 3.1'!A1"/>
    <hyperlink ref="A54" location="'Table 3.2'!A1" display="'Table 3.2'!A1"/>
    <hyperlink ref="A55" location="'Table 3.3'!A1" display="'Table 3.3"/>
    <hyperlink ref="A56" location="'Table 3.4'!A1" display="'Table 3.4'"/>
    <hyperlink ref="A57" location="'Table 3.5'!A1" display="'Table 3.5'!A1"/>
    <hyperlink ref="A58" location="'Table 3.6'!A1" display="'Table 3.6"/>
    <hyperlink ref="A59" location="'Table 3.7'!A1" display="'Table 3.7"/>
    <hyperlink ref="A60" location="'Table 3.8'!A1" display="'Table 3.8"/>
    <hyperlink ref="A61" location="'Table 3.9'!A1" display="'Table 3.9"/>
    <hyperlink ref="A62" location="'Table 3.10'!A1" display="'Table 3.10"/>
    <hyperlink ref="A63" location="'Table 3.11'!A1" display="'Table 3.11"/>
    <hyperlink ref="A64" location="'Table 3.12'!A1" display="'Table 3.12"/>
    <hyperlink ref="A65" location="'Table 3.13'!A1" display="'Table 3.13'!A1"/>
    <hyperlink ref="A66" location="'Table 3.14'!A1" display="'Table 3.14"/>
    <hyperlink ref="A67" location="'Table 3.15'!A1" display="'Table 3.15"/>
    <hyperlink ref="A68" location="'Table 3.16'!A1" display="'Table 3.1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
  <sheetViews>
    <sheetView workbookViewId="0">
      <selection activeCell="A2" sqref="A2"/>
    </sheetView>
  </sheetViews>
  <sheetFormatPr defaultRowHeight="15" x14ac:dyDescent="0.25"/>
  <cols>
    <col min="1" max="1" width="9.140625" customWidth="1"/>
    <col min="2" max="29" width="6.5703125" customWidth="1"/>
  </cols>
  <sheetData>
    <row r="1" spans="1:29" x14ac:dyDescent="0.25">
      <c r="A1" s="528" t="s">
        <v>294</v>
      </c>
      <c r="B1" s="528" t="s">
        <v>248</v>
      </c>
      <c r="C1" s="5"/>
    </row>
    <row r="2" spans="1:29" x14ac:dyDescent="0.25">
      <c r="A2" s="531" t="s">
        <v>400</v>
      </c>
      <c r="B2" s="4"/>
    </row>
    <row r="4" spans="1:29" s="6" customFormat="1" ht="15" customHeight="1" x14ac:dyDescent="0.25">
      <c r="A4" s="593" t="s">
        <v>18</v>
      </c>
      <c r="B4" s="583" t="s">
        <v>108</v>
      </c>
      <c r="C4" s="587"/>
      <c r="D4" s="587"/>
      <c r="E4" s="584"/>
      <c r="F4" s="583" t="s">
        <v>8</v>
      </c>
      <c r="G4" s="587"/>
      <c r="H4" s="587"/>
      <c r="I4" s="584"/>
      <c r="J4" s="583" t="s">
        <v>9</v>
      </c>
      <c r="K4" s="587"/>
      <c r="L4" s="587"/>
      <c r="M4" s="584"/>
      <c r="N4" s="583" t="s">
        <v>10</v>
      </c>
      <c r="O4" s="587"/>
      <c r="P4" s="587"/>
      <c r="Q4" s="584"/>
      <c r="R4" s="583" t="s">
        <v>11</v>
      </c>
      <c r="S4" s="587"/>
      <c r="T4" s="587"/>
      <c r="U4" s="584"/>
      <c r="V4" s="587" t="s">
        <v>12</v>
      </c>
      <c r="W4" s="587"/>
      <c r="X4" s="587"/>
      <c r="Y4" s="584"/>
      <c r="Z4" s="587" t="s">
        <v>13</v>
      </c>
      <c r="AA4" s="587"/>
      <c r="AB4" s="587"/>
      <c r="AC4" s="584"/>
    </row>
    <row r="5" spans="1:29" s="6" customFormat="1" ht="30.75" customHeight="1" x14ac:dyDescent="0.25">
      <c r="A5" s="594"/>
      <c r="B5" s="592" t="s">
        <v>14</v>
      </c>
      <c r="C5" s="591"/>
      <c r="D5" s="590" t="s">
        <v>17</v>
      </c>
      <c r="E5" s="590"/>
      <c r="F5" s="592" t="s">
        <v>14</v>
      </c>
      <c r="G5" s="591"/>
      <c r="H5" s="590" t="s">
        <v>17</v>
      </c>
      <c r="I5" s="590"/>
      <c r="J5" s="588" t="s">
        <v>14</v>
      </c>
      <c r="K5" s="589"/>
      <c r="L5" s="590" t="s">
        <v>17</v>
      </c>
      <c r="M5" s="590"/>
      <c r="N5" s="588" t="s">
        <v>14</v>
      </c>
      <c r="O5" s="589"/>
      <c r="P5" s="590" t="s">
        <v>17</v>
      </c>
      <c r="Q5" s="590"/>
      <c r="R5" s="588" t="s">
        <v>14</v>
      </c>
      <c r="S5" s="589"/>
      <c r="T5" s="590" t="s">
        <v>17</v>
      </c>
      <c r="U5" s="590"/>
      <c r="V5" s="588" t="s">
        <v>14</v>
      </c>
      <c r="W5" s="589"/>
      <c r="X5" s="590" t="s">
        <v>17</v>
      </c>
      <c r="Y5" s="591"/>
      <c r="Z5" s="588" t="s">
        <v>14</v>
      </c>
      <c r="AA5" s="589"/>
      <c r="AB5" s="590" t="s">
        <v>17</v>
      </c>
      <c r="AC5" s="591"/>
    </row>
    <row r="6" spans="1:29" s="6" customFormat="1" x14ac:dyDescent="0.25">
      <c r="A6" s="595"/>
      <c r="B6" s="273" t="s">
        <v>15</v>
      </c>
      <c r="C6" s="275" t="s">
        <v>16</v>
      </c>
      <c r="D6" s="274" t="s">
        <v>15</v>
      </c>
      <c r="E6" s="274" t="s">
        <v>16</v>
      </c>
      <c r="F6" s="273" t="s">
        <v>15</v>
      </c>
      <c r="G6" s="275" t="s">
        <v>16</v>
      </c>
      <c r="H6" s="274" t="s">
        <v>15</v>
      </c>
      <c r="I6" s="274" t="s">
        <v>16</v>
      </c>
      <c r="J6" s="273" t="s">
        <v>15</v>
      </c>
      <c r="K6" s="275" t="s">
        <v>16</v>
      </c>
      <c r="L6" s="274" t="s">
        <v>15</v>
      </c>
      <c r="M6" s="274" t="s">
        <v>16</v>
      </c>
      <c r="N6" s="273" t="s">
        <v>15</v>
      </c>
      <c r="O6" s="275" t="s">
        <v>16</v>
      </c>
      <c r="P6" s="274" t="s">
        <v>15</v>
      </c>
      <c r="Q6" s="274" t="s">
        <v>16</v>
      </c>
      <c r="R6" s="273" t="s">
        <v>15</v>
      </c>
      <c r="S6" s="275" t="s">
        <v>16</v>
      </c>
      <c r="T6" s="274" t="s">
        <v>15</v>
      </c>
      <c r="U6" s="274" t="s">
        <v>16</v>
      </c>
      <c r="V6" s="273" t="s">
        <v>15</v>
      </c>
      <c r="W6" s="275" t="s">
        <v>16</v>
      </c>
      <c r="X6" s="274" t="s">
        <v>15</v>
      </c>
      <c r="Y6" s="294" t="s">
        <v>16</v>
      </c>
      <c r="Z6" s="273" t="s">
        <v>15</v>
      </c>
      <c r="AA6" s="275" t="s">
        <v>16</v>
      </c>
      <c r="AB6" s="274" t="s">
        <v>15</v>
      </c>
      <c r="AC6" s="294" t="s">
        <v>16</v>
      </c>
    </row>
    <row r="7" spans="1:29" x14ac:dyDescent="0.25">
      <c r="A7" s="284" t="s">
        <v>0</v>
      </c>
      <c r="B7" s="30">
        <v>7.7071309886839057</v>
      </c>
      <c r="C7" s="278">
        <v>1.2947921339264243</v>
      </c>
      <c r="D7" s="26">
        <v>24.856111739383458</v>
      </c>
      <c r="E7" s="27">
        <v>2.2391150118211867</v>
      </c>
      <c r="F7" s="236">
        <v>8.1174816951777835</v>
      </c>
      <c r="G7" s="288">
        <v>1.4596931961207911</v>
      </c>
      <c r="H7" s="28">
        <v>21.644126117516691</v>
      </c>
      <c r="I7" s="29">
        <v>3.0303383694544976</v>
      </c>
      <c r="J7" s="30">
        <v>9.6203362111867534</v>
      </c>
      <c r="K7" s="278">
        <v>1.466259881165781</v>
      </c>
      <c r="L7" s="26">
        <v>15.814364540902247</v>
      </c>
      <c r="M7" s="27">
        <v>1.7590889344911729</v>
      </c>
      <c r="N7" s="30">
        <v>12.925130549080706</v>
      </c>
      <c r="O7" s="278">
        <v>1.4477527502532106</v>
      </c>
      <c r="P7" s="26">
        <v>18.435138550819719</v>
      </c>
      <c r="Q7" s="27">
        <v>2.0818882869697077</v>
      </c>
      <c r="R7" s="30">
        <v>12.734583208695039</v>
      </c>
      <c r="S7" s="278">
        <v>1.4142234804525031</v>
      </c>
      <c r="T7" s="26">
        <v>15.217311207355356</v>
      </c>
      <c r="U7" s="27">
        <v>1.6441126072761949</v>
      </c>
      <c r="V7" s="30">
        <v>15.962552396580577</v>
      </c>
      <c r="W7" s="278">
        <v>1.6937676721214356</v>
      </c>
      <c r="X7" s="26">
        <v>14.19137348697878</v>
      </c>
      <c r="Y7" s="27">
        <v>1.5331648960830586</v>
      </c>
      <c r="Z7" s="34">
        <v>12.687314456050348</v>
      </c>
      <c r="AA7" s="233">
        <v>1.3293026857835701</v>
      </c>
      <c r="AB7" s="35">
        <v>21.464395552401246</v>
      </c>
      <c r="AC7" s="233">
        <v>1.9991161064168916</v>
      </c>
    </row>
    <row r="8" spans="1:29" x14ac:dyDescent="0.25">
      <c r="A8" s="284" t="s">
        <v>1</v>
      </c>
      <c r="B8" s="30">
        <v>9.9341612778589727</v>
      </c>
      <c r="C8" s="278">
        <v>1.4871094454136304</v>
      </c>
      <c r="D8" s="26">
        <v>18.339445303711273</v>
      </c>
      <c r="E8" s="27">
        <v>2.2683092223007204</v>
      </c>
      <c r="F8" s="236">
        <v>10.765669113043845</v>
      </c>
      <c r="G8" s="288">
        <v>0.99775143258975185</v>
      </c>
      <c r="H8" s="28">
        <v>15.856750975266499</v>
      </c>
      <c r="I8" s="29">
        <v>1.5330300998318802</v>
      </c>
      <c r="J8" s="30">
        <v>12.629600215375085</v>
      </c>
      <c r="K8" s="278">
        <v>1.2157936011672816</v>
      </c>
      <c r="L8" s="26">
        <v>12.533748720942707</v>
      </c>
      <c r="M8" s="27">
        <v>1.2735149756866322</v>
      </c>
      <c r="N8" s="30">
        <v>14.149682209047958</v>
      </c>
      <c r="O8" s="278">
        <v>1.338662756158145</v>
      </c>
      <c r="P8" s="26">
        <v>13.030693487186699</v>
      </c>
      <c r="Q8" s="27">
        <v>1.8510690113681099</v>
      </c>
      <c r="R8" s="30">
        <v>14.804055407462073</v>
      </c>
      <c r="S8" s="278">
        <v>0.86285850973782308</v>
      </c>
      <c r="T8" s="26">
        <v>13.405688223548392</v>
      </c>
      <c r="U8" s="27">
        <v>1.1928763769578583</v>
      </c>
      <c r="V8" s="30">
        <v>19.292777612702515</v>
      </c>
      <c r="W8" s="278">
        <v>1.0509534942023391</v>
      </c>
      <c r="X8" s="26">
        <v>12.428876038497087</v>
      </c>
      <c r="Y8" s="27">
        <v>0.90508745760657072</v>
      </c>
      <c r="Z8" s="30">
        <v>21.963291111691422</v>
      </c>
      <c r="AA8" s="278">
        <v>1.0541564887474335</v>
      </c>
      <c r="AB8" s="26">
        <v>11.391903589043201</v>
      </c>
      <c r="AC8" s="235">
        <v>0.95322994451103515</v>
      </c>
    </row>
    <row r="9" spans="1:29" x14ac:dyDescent="0.25">
      <c r="A9" s="284" t="s">
        <v>2</v>
      </c>
      <c r="B9" s="30">
        <v>14.140380550444021</v>
      </c>
      <c r="C9" s="278">
        <v>2.3587950611160404</v>
      </c>
      <c r="D9" s="26">
        <v>14.091591769075828</v>
      </c>
      <c r="E9" s="27">
        <v>3.0162789884718326</v>
      </c>
      <c r="F9" s="295">
        <v>13.126084239537226</v>
      </c>
      <c r="G9" s="296">
        <v>1.5197351998298454</v>
      </c>
      <c r="H9" s="28">
        <v>10.993256557881567</v>
      </c>
      <c r="I9" s="29">
        <v>1.3976928042841206</v>
      </c>
      <c r="J9" s="30">
        <v>14.621018312089074</v>
      </c>
      <c r="K9" s="278">
        <v>1.2359945093403617</v>
      </c>
      <c r="L9" s="26">
        <v>8.1052574061837017</v>
      </c>
      <c r="M9" s="27">
        <v>1.3253765201933871</v>
      </c>
      <c r="N9" s="30">
        <v>14.39261464980884</v>
      </c>
      <c r="O9" s="278">
        <v>1.4641550767369946</v>
      </c>
      <c r="P9" s="26">
        <v>11.808384742728069</v>
      </c>
      <c r="Q9" s="27">
        <v>1.115887268724566</v>
      </c>
      <c r="R9" s="30">
        <v>12.110910580379851</v>
      </c>
      <c r="S9" s="278">
        <v>0.94155167678309859</v>
      </c>
      <c r="T9" s="26">
        <v>11.288518110289136</v>
      </c>
      <c r="U9" s="27">
        <v>1.1881512012217803</v>
      </c>
      <c r="V9" s="30">
        <v>15.828371035770502</v>
      </c>
      <c r="W9" s="278">
        <v>1.2957996530352254</v>
      </c>
      <c r="X9" s="26">
        <v>10.486578640193319</v>
      </c>
      <c r="Y9" s="27">
        <v>0.98733486139090798</v>
      </c>
      <c r="Z9" s="30">
        <v>17.098044750995427</v>
      </c>
      <c r="AA9" s="278">
        <v>1.105861824493197</v>
      </c>
      <c r="AB9" s="26">
        <v>14.397891873197512</v>
      </c>
      <c r="AC9" s="235">
        <v>1.1457699749302221</v>
      </c>
    </row>
    <row r="10" spans="1:29" x14ac:dyDescent="0.25">
      <c r="A10" s="284" t="s">
        <v>3</v>
      </c>
      <c r="B10" s="30">
        <v>14.185312170793143</v>
      </c>
      <c r="C10" s="278">
        <v>1.9571921331852558</v>
      </c>
      <c r="D10" s="26">
        <v>15.714319952246541</v>
      </c>
      <c r="E10" s="27">
        <v>2.4023575923882845</v>
      </c>
      <c r="F10" s="295">
        <v>14.950857603884211</v>
      </c>
      <c r="G10" s="296">
        <v>2.0827255662348412</v>
      </c>
      <c r="H10" s="28">
        <v>13.451595875171128</v>
      </c>
      <c r="I10" s="29">
        <v>1.9561944349916398</v>
      </c>
      <c r="J10" s="30">
        <v>14.281441180705286</v>
      </c>
      <c r="K10" s="278">
        <v>1.0340233745983209</v>
      </c>
      <c r="L10" s="26">
        <v>9.8880072587768488</v>
      </c>
      <c r="M10" s="27">
        <v>1.0389598377106899</v>
      </c>
      <c r="N10" s="30">
        <v>13.553219252088791</v>
      </c>
      <c r="O10" s="278">
        <v>1.4612813202512338</v>
      </c>
      <c r="P10" s="26">
        <v>14.047698661765105</v>
      </c>
      <c r="Q10" s="27">
        <v>2.2698894810840322</v>
      </c>
      <c r="R10" s="30">
        <v>14.975238331114635</v>
      </c>
      <c r="S10" s="278">
        <v>1.0881503241267021</v>
      </c>
      <c r="T10" s="26">
        <v>10.957368952519071</v>
      </c>
      <c r="U10" s="27">
        <v>1.1341526949760317</v>
      </c>
      <c r="V10" s="30">
        <v>18.736715735148891</v>
      </c>
      <c r="W10" s="278">
        <v>1.3012446963856754</v>
      </c>
      <c r="X10" s="26">
        <v>10.294456878741832</v>
      </c>
      <c r="Y10" s="27">
        <v>1.1171084820450776</v>
      </c>
      <c r="Z10" s="30">
        <v>19.95873926126805</v>
      </c>
      <c r="AA10" s="278">
        <v>1.2074340004461239</v>
      </c>
      <c r="AB10" s="26">
        <v>13.59555501654008</v>
      </c>
      <c r="AC10" s="235">
        <v>0.88383317796780103</v>
      </c>
    </row>
    <row r="11" spans="1:29" x14ac:dyDescent="0.25">
      <c r="A11" s="284" t="s">
        <v>4</v>
      </c>
      <c r="B11" s="30">
        <v>10.149658710423092</v>
      </c>
      <c r="C11" s="278">
        <v>1.5318710946276355</v>
      </c>
      <c r="D11" s="26">
        <v>18.690010129811895</v>
      </c>
      <c r="E11" s="27">
        <v>3.5971030009131777</v>
      </c>
      <c r="F11" s="236">
        <v>9.6035564993031208</v>
      </c>
      <c r="G11" s="288">
        <v>0.97173289269477836</v>
      </c>
      <c r="H11" s="28">
        <v>15.440826481929573</v>
      </c>
      <c r="I11" s="29">
        <v>2.2623012227573986</v>
      </c>
      <c r="J11" s="30">
        <v>12.341573051299923</v>
      </c>
      <c r="K11" s="278">
        <v>1.3680810298045059</v>
      </c>
      <c r="L11" s="26">
        <v>9.7335989569101553</v>
      </c>
      <c r="M11" s="27">
        <v>1.3421870008686678</v>
      </c>
      <c r="N11" s="30">
        <v>14.889346184147318</v>
      </c>
      <c r="O11" s="278">
        <v>1.6516134451120539</v>
      </c>
      <c r="P11" s="26">
        <v>9.5477250433426999</v>
      </c>
      <c r="Q11" s="27">
        <v>1.0796795986736341</v>
      </c>
      <c r="R11" s="30">
        <v>15.839925666957388</v>
      </c>
      <c r="S11" s="278">
        <v>1.6278635329465836</v>
      </c>
      <c r="T11" s="26">
        <v>8.0931076217655349</v>
      </c>
      <c r="U11" s="27">
        <v>1.002595491950764</v>
      </c>
      <c r="V11" s="30">
        <v>17.539456563301691</v>
      </c>
      <c r="W11" s="278">
        <v>1.4063206509560353</v>
      </c>
      <c r="X11" s="26">
        <v>10.458906500176075</v>
      </c>
      <c r="Y11" s="27">
        <v>1.1638434147211132</v>
      </c>
      <c r="Z11" s="30">
        <v>20.218326402916457</v>
      </c>
      <c r="AA11" s="278">
        <v>1.3119548459727479</v>
      </c>
      <c r="AB11" s="26">
        <v>10.661455196467653</v>
      </c>
      <c r="AC11" s="235">
        <v>1.114084125466009</v>
      </c>
    </row>
    <row r="12" spans="1:29" x14ac:dyDescent="0.25">
      <c r="A12" s="284" t="s">
        <v>5</v>
      </c>
      <c r="B12" s="30">
        <v>11.168015485538834</v>
      </c>
      <c r="C12" s="278">
        <v>2.0216545007205426</v>
      </c>
      <c r="D12" s="26">
        <v>21.467416525981765</v>
      </c>
      <c r="E12" s="27">
        <v>2.5807289866967813</v>
      </c>
      <c r="F12" s="236">
        <v>7.9097260977201955</v>
      </c>
      <c r="G12" s="288">
        <v>0.95971151668479493</v>
      </c>
      <c r="H12" s="28">
        <v>20.253093248065277</v>
      </c>
      <c r="I12" s="29">
        <v>1.5956759543303234</v>
      </c>
      <c r="J12" s="30">
        <v>10.215856476366769</v>
      </c>
      <c r="K12" s="278">
        <v>1.7227267910319388</v>
      </c>
      <c r="L12" s="26">
        <v>12.428026022907966</v>
      </c>
      <c r="M12" s="27">
        <v>1.4888337910611089</v>
      </c>
      <c r="N12" s="30">
        <v>12.508182909772287</v>
      </c>
      <c r="O12" s="278">
        <v>1.606728171554469</v>
      </c>
      <c r="P12" s="26">
        <v>14.498940967340838</v>
      </c>
      <c r="Q12" s="27">
        <v>1.7479180371254412</v>
      </c>
      <c r="R12" s="30">
        <v>12.345018975117609</v>
      </c>
      <c r="S12" s="278">
        <v>1.0268266211375157</v>
      </c>
      <c r="T12" s="26">
        <v>12.716127726891802</v>
      </c>
      <c r="U12" s="27">
        <v>1.1248737263946276</v>
      </c>
      <c r="V12" s="30">
        <v>16.617913354069486</v>
      </c>
      <c r="W12" s="278">
        <v>1.2377957314996422</v>
      </c>
      <c r="X12" s="26">
        <v>10.595973165827125</v>
      </c>
      <c r="Y12" s="27">
        <v>1.2252122486830106</v>
      </c>
      <c r="Z12" s="30">
        <v>16.658096228583226</v>
      </c>
      <c r="AA12" s="278">
        <v>1.1412343150748199</v>
      </c>
      <c r="AB12" s="26">
        <v>14.130631307013271</v>
      </c>
      <c r="AC12" s="235">
        <v>1.1814486176452093</v>
      </c>
    </row>
    <row r="13" spans="1:29" x14ac:dyDescent="0.25">
      <c r="A13" s="284" t="s">
        <v>6</v>
      </c>
      <c r="B13" s="30">
        <v>17.357892638785831</v>
      </c>
      <c r="C13" s="278">
        <v>2.6492523580934377</v>
      </c>
      <c r="D13" s="26">
        <v>15.351869275701299</v>
      </c>
      <c r="E13" s="27">
        <v>2.7647412021471691</v>
      </c>
      <c r="F13" s="236">
        <v>15.663242320067758</v>
      </c>
      <c r="G13" s="288">
        <v>2.0325863665389368</v>
      </c>
      <c r="H13" s="28">
        <v>10.355018531341241</v>
      </c>
      <c r="I13" s="29">
        <v>1.8415509324777872</v>
      </c>
      <c r="J13" s="30">
        <v>18.844217977990276</v>
      </c>
      <c r="K13" s="278">
        <v>2.0109002578624375</v>
      </c>
      <c r="L13" s="26">
        <v>7.9504123109436167</v>
      </c>
      <c r="M13" s="27">
        <v>1.0265864457809384</v>
      </c>
      <c r="N13" s="30">
        <v>22.912583991702427</v>
      </c>
      <c r="O13" s="278">
        <v>2.0210866597600194</v>
      </c>
      <c r="P13" s="26">
        <v>7.2877180444589866</v>
      </c>
      <c r="Q13" s="27">
        <v>1.3180413027866213</v>
      </c>
      <c r="R13" s="30">
        <v>20.951607078735236</v>
      </c>
      <c r="S13" s="278">
        <v>1.6129018435459106</v>
      </c>
      <c r="T13" s="26">
        <v>6.7490107580989775</v>
      </c>
      <c r="U13" s="27">
        <v>1.1757213903502042</v>
      </c>
      <c r="V13" s="30">
        <v>26.198019773422875</v>
      </c>
      <c r="W13" s="278">
        <v>1.6802502797486321</v>
      </c>
      <c r="X13" s="26">
        <v>7.447215165091043</v>
      </c>
      <c r="Y13" s="27">
        <v>1.185979158388841</v>
      </c>
      <c r="Z13" s="30">
        <v>27.651109842053586</v>
      </c>
      <c r="AA13" s="278">
        <v>1.7820636960926255</v>
      </c>
      <c r="AB13" s="26">
        <v>9.7603577562909383</v>
      </c>
      <c r="AC13" s="235">
        <v>1.4888608342412275</v>
      </c>
    </row>
    <row r="14" spans="1:29" x14ac:dyDescent="0.25">
      <c r="A14" s="285" t="s">
        <v>7</v>
      </c>
      <c r="B14" s="31">
        <v>22.2165407021173</v>
      </c>
      <c r="C14" s="282">
        <v>2.5042893143686964</v>
      </c>
      <c r="D14" s="36">
        <v>10.110945464177693</v>
      </c>
      <c r="E14" s="279">
        <v>1.8819198784153015</v>
      </c>
      <c r="F14" s="283">
        <v>19.183295977900922</v>
      </c>
      <c r="G14" s="289">
        <v>2.1003773423338323</v>
      </c>
      <c r="H14" s="280">
        <v>10.066950991507294</v>
      </c>
      <c r="I14" s="287">
        <v>2.2025949949553008</v>
      </c>
      <c r="J14" s="31">
        <v>28.759515982919499</v>
      </c>
      <c r="K14" s="282">
        <v>2.3482878185642098</v>
      </c>
      <c r="L14" s="36">
        <v>6.7524501707942761</v>
      </c>
      <c r="M14" s="279">
        <v>1.414861014516763</v>
      </c>
      <c r="N14" s="31">
        <v>24.39142819551595</v>
      </c>
      <c r="O14" s="282">
        <v>2.1695602673928951</v>
      </c>
      <c r="P14" s="36">
        <v>8.7376231737072967</v>
      </c>
      <c r="Q14" s="279">
        <v>1.2831060849129761</v>
      </c>
      <c r="R14" s="31">
        <v>28.443696292949841</v>
      </c>
      <c r="S14" s="282">
        <v>2.8910143233759604</v>
      </c>
      <c r="T14" s="36">
        <v>6.5984268266420711</v>
      </c>
      <c r="U14" s="279">
        <v>2.2994067807105054</v>
      </c>
      <c r="V14" s="31">
        <v>28.394257994325603</v>
      </c>
      <c r="W14" s="282">
        <v>3.6368365721757097</v>
      </c>
      <c r="X14" s="36">
        <v>7.6506516554979829</v>
      </c>
      <c r="Y14" s="279">
        <v>2.1996701868166832</v>
      </c>
      <c r="Z14" s="31">
        <v>29.638893038133425</v>
      </c>
      <c r="AA14" s="282">
        <v>3.1064097610002217</v>
      </c>
      <c r="AB14" s="36">
        <v>12.033518344479344</v>
      </c>
      <c r="AC14" s="286">
        <v>2.5449905262224162</v>
      </c>
    </row>
  </sheetData>
  <mergeCells count="22">
    <mergeCell ref="A4:A6"/>
    <mergeCell ref="B4:E4"/>
    <mergeCell ref="B5:C5"/>
    <mergeCell ref="D5:E5"/>
    <mergeCell ref="J4:M4"/>
    <mergeCell ref="J5:K5"/>
    <mergeCell ref="L5:M5"/>
    <mergeCell ref="Z4:AC4"/>
    <mergeCell ref="Z5:AA5"/>
    <mergeCell ref="AB5:AC5"/>
    <mergeCell ref="F4:I4"/>
    <mergeCell ref="F5:G5"/>
    <mergeCell ref="H5:I5"/>
    <mergeCell ref="V4:Y4"/>
    <mergeCell ref="V5:W5"/>
    <mergeCell ref="X5:Y5"/>
    <mergeCell ref="R4:U4"/>
    <mergeCell ref="R5:S5"/>
    <mergeCell ref="T5:U5"/>
    <mergeCell ref="N4:Q4"/>
    <mergeCell ref="N5:O5"/>
    <mergeCell ref="P5:Q5"/>
  </mergeCells>
  <hyperlinks>
    <hyperlink ref="A2" location="TOC!A1" display="Return to TOC"/>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workbookViewId="0">
      <selection activeCell="A2" sqref="A2"/>
    </sheetView>
  </sheetViews>
  <sheetFormatPr defaultRowHeight="15" x14ac:dyDescent="0.25"/>
  <cols>
    <col min="1" max="1" width="12.85546875" customWidth="1"/>
    <col min="2" max="2" width="8.7109375" customWidth="1"/>
    <col min="3" max="3" width="6.28515625" customWidth="1"/>
    <col min="4" max="4" width="12.28515625" customWidth="1"/>
    <col min="5" max="5" width="15.28515625" customWidth="1"/>
    <col min="6" max="17" width="7.42578125" customWidth="1"/>
  </cols>
  <sheetData>
    <row r="1" spans="1:17" x14ac:dyDescent="0.25">
      <c r="A1" s="528" t="s">
        <v>295</v>
      </c>
      <c r="B1" s="4" t="s">
        <v>296</v>
      </c>
      <c r="C1" s="5"/>
    </row>
    <row r="2" spans="1:17" x14ac:dyDescent="0.25">
      <c r="A2" s="531" t="s">
        <v>400</v>
      </c>
      <c r="B2" s="4"/>
    </row>
    <row r="4" spans="1:17" ht="29.25" customHeight="1" x14ac:dyDescent="0.25">
      <c r="A4" s="596" t="s">
        <v>23</v>
      </c>
      <c r="B4" s="598" t="s">
        <v>49</v>
      </c>
      <c r="C4" s="598" t="s">
        <v>16</v>
      </c>
      <c r="D4" s="596" t="s">
        <v>54</v>
      </c>
      <c r="E4" s="542" t="s">
        <v>62</v>
      </c>
      <c r="F4" s="602" t="s">
        <v>55</v>
      </c>
      <c r="G4" s="601"/>
      <c r="H4" s="600" t="s">
        <v>56</v>
      </c>
      <c r="I4" s="600"/>
      <c r="J4" s="602" t="s">
        <v>57</v>
      </c>
      <c r="K4" s="601"/>
      <c r="L4" s="600" t="s">
        <v>58</v>
      </c>
      <c r="M4" s="600"/>
      <c r="N4" s="602" t="s">
        <v>59</v>
      </c>
      <c r="O4" s="601"/>
      <c r="P4" s="600" t="s">
        <v>60</v>
      </c>
      <c r="Q4" s="601"/>
    </row>
    <row r="5" spans="1:17" ht="21.75" customHeight="1" x14ac:dyDescent="0.25">
      <c r="A5" s="597"/>
      <c r="B5" s="599"/>
      <c r="C5" s="599"/>
      <c r="D5" s="597"/>
      <c r="E5" s="543"/>
      <c r="F5" s="214" t="s">
        <v>61</v>
      </c>
      <c r="G5" s="215" t="s">
        <v>16</v>
      </c>
      <c r="H5" s="213" t="s">
        <v>61</v>
      </c>
      <c r="I5" s="213" t="s">
        <v>16</v>
      </c>
      <c r="J5" s="214" t="s">
        <v>61</v>
      </c>
      <c r="K5" s="215" t="s">
        <v>16</v>
      </c>
      <c r="L5" s="213" t="s">
        <v>61</v>
      </c>
      <c r="M5" s="213" t="s">
        <v>16</v>
      </c>
      <c r="N5" s="214" t="s">
        <v>61</v>
      </c>
      <c r="O5" s="215" t="s">
        <v>16</v>
      </c>
      <c r="P5" s="213" t="s">
        <v>61</v>
      </c>
      <c r="Q5" s="215" t="s">
        <v>16</v>
      </c>
    </row>
    <row r="6" spans="1:17" x14ac:dyDescent="0.25">
      <c r="A6" s="177" t="s">
        <v>24</v>
      </c>
      <c r="B6" s="59">
        <v>486.92134833544776</v>
      </c>
      <c r="C6" s="24">
        <v>2.1410911775580659</v>
      </c>
      <c r="D6" s="258" t="s">
        <v>81</v>
      </c>
      <c r="E6" s="114">
        <f>P6-F6</f>
        <v>338.1816000000004</v>
      </c>
      <c r="F6" s="253">
        <v>337.74619999999976</v>
      </c>
      <c r="G6" s="251">
        <v>7.2042304629966898</v>
      </c>
      <c r="H6" s="59">
        <v>378.08325951399939</v>
      </c>
      <c r="I6" s="24">
        <v>5.7790177144233388</v>
      </c>
      <c r="J6" s="253">
        <v>445.67123494799944</v>
      </c>
      <c r="K6" s="251">
        <v>4.5956443658452768</v>
      </c>
      <c r="L6" s="59">
        <v>588.2230873704998</v>
      </c>
      <c r="M6" s="24">
        <v>3.8902585191484236</v>
      </c>
      <c r="N6" s="253">
        <v>643.6615000000005</v>
      </c>
      <c r="O6" s="251">
        <v>4.3074944284196777</v>
      </c>
      <c r="P6" s="59">
        <v>675.92780000000016</v>
      </c>
      <c r="Q6" s="251">
        <v>5.2228537109806297</v>
      </c>
    </row>
    <row r="7" spans="1:17" x14ac:dyDescent="0.25">
      <c r="A7" s="177" t="s">
        <v>21</v>
      </c>
      <c r="B7" s="59">
        <v>514.95153057681432</v>
      </c>
      <c r="C7" s="24">
        <v>3.5239764423597384</v>
      </c>
      <c r="D7" s="258" t="s">
        <v>88</v>
      </c>
      <c r="E7" s="114">
        <f>P7-F7</f>
        <v>363.9432000000005</v>
      </c>
      <c r="F7" s="253">
        <v>300.73820000000012</v>
      </c>
      <c r="G7" s="251">
        <v>3.0990927082007631</v>
      </c>
      <c r="H7" s="59">
        <v>339.69969196000363</v>
      </c>
      <c r="I7" s="24">
        <v>3.1737343046980948</v>
      </c>
      <c r="J7" s="253">
        <v>410.21399999999994</v>
      </c>
      <c r="K7" s="251">
        <v>2.6419812020711313</v>
      </c>
      <c r="L7" s="59">
        <v>565.24354351601346</v>
      </c>
      <c r="M7" s="24">
        <v>2.7002981543658997</v>
      </c>
      <c r="N7" s="253">
        <v>629.79984564680183</v>
      </c>
      <c r="O7" s="251">
        <v>3.2411684316414933</v>
      </c>
      <c r="P7" s="59">
        <v>664.68140000000062</v>
      </c>
      <c r="Q7" s="251">
        <v>4.0858014954815349</v>
      </c>
    </row>
    <row r="8" spans="1:17" x14ac:dyDescent="0.25">
      <c r="A8" s="178" t="s">
        <v>22</v>
      </c>
      <c r="B8" s="111">
        <v>535.64691264641397</v>
      </c>
      <c r="C8" s="37">
        <v>4.0784473280793483</v>
      </c>
      <c r="D8" s="301" t="s">
        <v>89</v>
      </c>
      <c r="E8" s="115">
        <f>P8-F8</f>
        <v>336.59013268729007</v>
      </c>
      <c r="F8" s="254">
        <v>356.63672762891088</v>
      </c>
      <c r="G8" s="184">
        <v>8.5651576683280126</v>
      </c>
      <c r="H8" s="111">
        <v>403.37670000000014</v>
      </c>
      <c r="I8" s="37">
        <v>7.0940304714220757</v>
      </c>
      <c r="J8" s="254">
        <v>471.19019999999989</v>
      </c>
      <c r="K8" s="184">
        <v>5.2935375399374447</v>
      </c>
      <c r="L8" s="111">
        <v>605.6368436665017</v>
      </c>
      <c r="M8" s="37">
        <v>4.679056722662418</v>
      </c>
      <c r="N8" s="254">
        <v>660.45820000000037</v>
      </c>
      <c r="O8" s="184">
        <v>4.3176833201222777</v>
      </c>
      <c r="P8" s="111">
        <v>693.22686031620094</v>
      </c>
      <c r="Q8" s="184">
        <v>5.7476352424779007</v>
      </c>
    </row>
  </sheetData>
  <mergeCells count="11">
    <mergeCell ref="P4:Q4"/>
    <mergeCell ref="F4:G4"/>
    <mergeCell ref="H4:I4"/>
    <mergeCell ref="J4:K4"/>
    <mergeCell ref="L4:M4"/>
    <mergeCell ref="N4:O4"/>
    <mergeCell ref="A4:A5"/>
    <mergeCell ref="B4:B5"/>
    <mergeCell ref="C4:C5"/>
    <mergeCell ref="D4:D5"/>
    <mergeCell ref="E4:E5"/>
  </mergeCells>
  <hyperlinks>
    <hyperlink ref="A2" location="TOC!A1" display="Return to TOC"/>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zoomScaleNormal="100" workbookViewId="0">
      <selection activeCell="K29" sqref="K29"/>
    </sheetView>
  </sheetViews>
  <sheetFormatPr defaultRowHeight="15" x14ac:dyDescent="0.25"/>
  <cols>
    <col min="1" max="1" width="14.28515625" customWidth="1"/>
    <col min="2" max="19" width="5.7109375" customWidth="1"/>
    <col min="20" max="23" width="6.28515625" customWidth="1"/>
    <col min="24" max="25" width="10.140625" customWidth="1"/>
    <col min="26" max="27" width="9.140625" customWidth="1"/>
    <col min="28" max="29" width="8.28515625" customWidth="1"/>
  </cols>
  <sheetData>
    <row r="1" spans="1:25" x14ac:dyDescent="0.25">
      <c r="A1" s="528" t="s">
        <v>297</v>
      </c>
      <c r="B1" s="4" t="s">
        <v>298</v>
      </c>
      <c r="C1" s="5"/>
    </row>
    <row r="2" spans="1:25" x14ac:dyDescent="0.25">
      <c r="A2" s="531" t="s">
        <v>400</v>
      </c>
      <c r="B2" s="4"/>
    </row>
    <row r="4" spans="1:25" ht="47.25" customHeight="1" x14ac:dyDescent="0.25">
      <c r="A4" s="603" t="s">
        <v>23</v>
      </c>
      <c r="B4" s="562" t="s">
        <v>107</v>
      </c>
      <c r="C4" s="563"/>
      <c r="D4" s="557" t="s">
        <v>104</v>
      </c>
      <c r="E4" s="558"/>
      <c r="F4" s="566" t="s">
        <v>105</v>
      </c>
      <c r="G4" s="566"/>
      <c r="H4" s="557" t="s">
        <v>106</v>
      </c>
      <c r="I4" s="558"/>
      <c r="J4" s="566" t="s">
        <v>64</v>
      </c>
      <c r="K4" s="566"/>
      <c r="L4" s="557" t="s">
        <v>65</v>
      </c>
      <c r="M4" s="558"/>
      <c r="N4" s="566" t="s">
        <v>66</v>
      </c>
      <c r="O4" s="566"/>
      <c r="P4" s="557" t="s">
        <v>67</v>
      </c>
      <c r="Q4" s="558"/>
      <c r="R4" s="566" t="s">
        <v>68</v>
      </c>
      <c r="S4" s="566"/>
      <c r="T4" s="582" t="s">
        <v>14</v>
      </c>
      <c r="U4" s="567"/>
      <c r="V4" s="562" t="s">
        <v>17</v>
      </c>
      <c r="W4" s="581"/>
      <c r="X4" s="563" t="s">
        <v>273</v>
      </c>
      <c r="Y4" s="567"/>
    </row>
    <row r="5" spans="1:25" x14ac:dyDescent="0.25">
      <c r="A5" s="604"/>
      <c r="B5" s="277" t="s">
        <v>15</v>
      </c>
      <c r="C5" s="182" t="s">
        <v>16</v>
      </c>
      <c r="D5" s="277" t="s">
        <v>15</v>
      </c>
      <c r="E5" s="183" t="s">
        <v>16</v>
      </c>
      <c r="F5" s="182" t="s">
        <v>15</v>
      </c>
      <c r="G5" s="182" t="s">
        <v>16</v>
      </c>
      <c r="H5" s="277" t="s">
        <v>15</v>
      </c>
      <c r="I5" s="183" t="s">
        <v>16</v>
      </c>
      <c r="J5" s="182" t="s">
        <v>15</v>
      </c>
      <c r="K5" s="182" t="s">
        <v>16</v>
      </c>
      <c r="L5" s="277" t="s">
        <v>15</v>
      </c>
      <c r="M5" s="183" t="s">
        <v>16</v>
      </c>
      <c r="N5" s="182" t="s">
        <v>15</v>
      </c>
      <c r="O5" s="182" t="s">
        <v>16</v>
      </c>
      <c r="P5" s="277" t="s">
        <v>15</v>
      </c>
      <c r="Q5" s="183" t="s">
        <v>16</v>
      </c>
      <c r="R5" s="182" t="s">
        <v>15</v>
      </c>
      <c r="S5" s="182" t="s">
        <v>16</v>
      </c>
      <c r="T5" s="305" t="s">
        <v>15</v>
      </c>
      <c r="U5" s="183" t="s">
        <v>16</v>
      </c>
      <c r="V5" s="277" t="s">
        <v>15</v>
      </c>
      <c r="W5" s="306" t="s">
        <v>16</v>
      </c>
      <c r="X5" s="182" t="s">
        <v>15</v>
      </c>
      <c r="Y5" s="183" t="s">
        <v>16</v>
      </c>
    </row>
    <row r="6" spans="1:25" x14ac:dyDescent="0.25">
      <c r="A6" s="234" t="s">
        <v>24</v>
      </c>
      <c r="B6" s="246">
        <v>0.14986720855208563</v>
      </c>
      <c r="C6" s="241">
        <v>8.1849744285168127E-2</v>
      </c>
      <c r="D6" s="238">
        <v>1.8857104516633609</v>
      </c>
      <c r="E6" s="239">
        <v>0.24569887358260345</v>
      </c>
      <c r="F6" s="245">
        <v>7.179402502178803</v>
      </c>
      <c r="G6" s="241">
        <v>0.43817917040689086</v>
      </c>
      <c r="H6" s="240">
        <v>15.000928897355587</v>
      </c>
      <c r="I6" s="239">
        <v>0.53944498048484857</v>
      </c>
      <c r="J6" s="246">
        <v>22.818219601970704</v>
      </c>
      <c r="K6" s="241">
        <v>0.6252835354055557</v>
      </c>
      <c r="L6" s="238">
        <v>24.271185884669702</v>
      </c>
      <c r="M6" s="239">
        <v>0.63114715604737903</v>
      </c>
      <c r="N6" s="246">
        <v>17.936337141941358</v>
      </c>
      <c r="O6" s="241">
        <v>0.53721676398782237</v>
      </c>
      <c r="P6" s="238">
        <v>8.6713739811357318</v>
      </c>
      <c r="Q6" s="239">
        <v>0.47702700837185391</v>
      </c>
      <c r="R6" s="246">
        <v>2.0869743305326516</v>
      </c>
      <c r="S6" s="239">
        <v>0.29269253075255486</v>
      </c>
      <c r="T6" s="315">
        <v>24.215909059749698</v>
      </c>
      <c r="U6" s="241">
        <v>0.72312363561207615</v>
      </c>
      <c r="V6" s="246">
        <v>10.758348311668321</v>
      </c>
      <c r="W6" s="316">
        <v>0.57575901638898119</v>
      </c>
      <c r="X6" s="238">
        <v>52.965871338279399</v>
      </c>
      <c r="Y6" s="241">
        <v>0.83424585929248307</v>
      </c>
    </row>
    <row r="7" spans="1:25" x14ac:dyDescent="0.25">
      <c r="A7" s="237" t="s">
        <v>21</v>
      </c>
      <c r="B7" s="246">
        <v>3.714440841276944E-2</v>
      </c>
      <c r="C7" s="241">
        <v>6.0390082383105906E-2</v>
      </c>
      <c r="D7" s="238">
        <v>0.83489478434836839</v>
      </c>
      <c r="E7" s="239">
        <v>0.19966872022265617</v>
      </c>
      <c r="F7" s="245">
        <v>3.8619949766888433</v>
      </c>
      <c r="G7" s="241">
        <v>0.57906343654710968</v>
      </c>
      <c r="H7" s="240">
        <v>10.82046741382886</v>
      </c>
      <c r="I7" s="239">
        <v>0.72249285697645405</v>
      </c>
      <c r="J7" s="246">
        <v>20.106282938456552</v>
      </c>
      <c r="K7" s="241">
        <v>1.0334916921481416</v>
      </c>
      <c r="L7" s="238">
        <v>26.808935016859181</v>
      </c>
      <c r="M7" s="239">
        <v>1.130708736845647</v>
      </c>
      <c r="N7" s="246">
        <v>23.495094427350999</v>
      </c>
      <c r="O7" s="241">
        <v>1.3166866576188896</v>
      </c>
      <c r="P7" s="238">
        <v>11.26498402090186</v>
      </c>
      <c r="Q7" s="239">
        <v>0.82864859106654198</v>
      </c>
      <c r="R7" s="246">
        <v>2.7702020131525806</v>
      </c>
      <c r="S7" s="239">
        <v>0.52682292643895068</v>
      </c>
      <c r="T7" s="315">
        <v>15.554501583278793</v>
      </c>
      <c r="U7" s="241">
        <v>1.0120811477776968</v>
      </c>
      <c r="V7" s="246">
        <v>14.035186034054405</v>
      </c>
      <c r="W7" s="316">
        <v>0.92021443701814332</v>
      </c>
      <c r="X7" s="238">
        <v>64.339215478264776</v>
      </c>
      <c r="Y7" s="241">
        <v>1.4984614921500437</v>
      </c>
    </row>
    <row r="8" spans="1:25" x14ac:dyDescent="0.25">
      <c r="A8" s="46" t="s">
        <v>22</v>
      </c>
      <c r="B8" s="185">
        <v>4.4912802329171178E-2</v>
      </c>
      <c r="C8" s="186">
        <v>5.3830190276732616E-2</v>
      </c>
      <c r="D8" s="187">
        <v>0.71629217423308544</v>
      </c>
      <c r="E8" s="188">
        <v>0.23950102024449435</v>
      </c>
      <c r="F8" s="189">
        <v>2.738868139700438</v>
      </c>
      <c r="G8" s="186">
        <v>0.57346656378806338</v>
      </c>
      <c r="H8" s="191">
        <v>7.061114457608336</v>
      </c>
      <c r="I8" s="188">
        <v>0.65890998082290475</v>
      </c>
      <c r="J8" s="185">
        <v>17.118595428338459</v>
      </c>
      <c r="K8" s="186">
        <v>1.1766478249749066</v>
      </c>
      <c r="L8" s="187">
        <v>27.005958061500014</v>
      </c>
      <c r="M8" s="188">
        <v>1.4195909756436256</v>
      </c>
      <c r="N8" s="185">
        <v>26.631574529973413</v>
      </c>
      <c r="O8" s="186">
        <v>1.3576822168320275</v>
      </c>
      <c r="P8" s="187">
        <v>14.258112680262442</v>
      </c>
      <c r="Q8" s="188">
        <v>1.1031984163449455</v>
      </c>
      <c r="R8" s="185">
        <v>4.4245717260546691</v>
      </c>
      <c r="S8" s="188">
        <v>0.58089975906200986</v>
      </c>
      <c r="T8" s="317">
        <v>10.561187573871001</v>
      </c>
      <c r="U8" s="186">
        <v>0.99777264015867517</v>
      </c>
      <c r="V8" s="185">
        <v>18.682684406317104</v>
      </c>
      <c r="W8" s="318">
        <v>1.3055715272880843</v>
      </c>
      <c r="X8" s="187">
        <v>72.320216997790581</v>
      </c>
      <c r="Y8" s="186">
        <v>1.557098273415664</v>
      </c>
    </row>
  </sheetData>
  <mergeCells count="13">
    <mergeCell ref="R4:S4"/>
    <mergeCell ref="T4:U4"/>
    <mergeCell ref="V4:W4"/>
    <mergeCell ref="X4:Y4"/>
    <mergeCell ref="A4:A5"/>
    <mergeCell ref="B4:C4"/>
    <mergeCell ref="D4:E4"/>
    <mergeCell ref="F4:G4"/>
    <mergeCell ref="H4:I4"/>
    <mergeCell ref="J4:K4"/>
    <mergeCell ref="L4:M4"/>
    <mergeCell ref="N4:O4"/>
    <mergeCell ref="P4:Q4"/>
  </mergeCells>
  <hyperlinks>
    <hyperlink ref="A2" location="TOC!A1" display="Return to TOC"/>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workbookViewId="0">
      <selection activeCell="A2" sqref="A2"/>
    </sheetView>
  </sheetViews>
  <sheetFormatPr defaultRowHeight="15" x14ac:dyDescent="0.25"/>
  <cols>
    <col min="1" max="1" width="13.140625" customWidth="1"/>
    <col min="2" max="21" width="6.28515625" customWidth="1"/>
  </cols>
  <sheetData>
    <row r="1" spans="1:9" x14ac:dyDescent="0.25">
      <c r="A1" s="528" t="s">
        <v>299</v>
      </c>
      <c r="B1" s="528" t="s">
        <v>300</v>
      </c>
      <c r="C1" s="5"/>
    </row>
    <row r="2" spans="1:9" x14ac:dyDescent="0.25">
      <c r="A2" s="531" t="s">
        <v>400</v>
      </c>
      <c r="B2" s="4"/>
    </row>
    <row r="4" spans="1:9" x14ac:dyDescent="0.25">
      <c r="A4" s="585" t="s">
        <v>23</v>
      </c>
      <c r="B4" s="583" t="s">
        <v>10</v>
      </c>
      <c r="C4" s="584"/>
      <c r="D4" s="583" t="s">
        <v>11</v>
      </c>
      <c r="E4" s="584"/>
      <c r="F4" s="583" t="s">
        <v>12</v>
      </c>
      <c r="G4" s="584"/>
      <c r="H4" s="583" t="s">
        <v>13</v>
      </c>
      <c r="I4" s="584"/>
    </row>
    <row r="5" spans="1:9" ht="30" x14ac:dyDescent="0.25">
      <c r="A5" s="586"/>
      <c r="B5" s="214" t="s">
        <v>49</v>
      </c>
      <c r="C5" s="215" t="s">
        <v>16</v>
      </c>
      <c r="D5" s="214" t="s">
        <v>49</v>
      </c>
      <c r="E5" s="213" t="s">
        <v>16</v>
      </c>
      <c r="F5" s="214" t="s">
        <v>49</v>
      </c>
      <c r="G5" s="215" t="s">
        <v>16</v>
      </c>
      <c r="H5" s="214" t="s">
        <v>49</v>
      </c>
      <c r="I5" s="215" t="s">
        <v>16</v>
      </c>
    </row>
    <row r="6" spans="1:9" x14ac:dyDescent="0.25">
      <c r="A6" s="7" t="s">
        <v>24</v>
      </c>
      <c r="B6" s="246">
        <v>496.76094688454469</v>
      </c>
      <c r="C6" s="241">
        <v>3.8913216759802141</v>
      </c>
      <c r="D6" s="238">
        <v>495.3751096218972</v>
      </c>
      <c r="E6" s="239">
        <v>2.3609012506186624</v>
      </c>
      <c r="F6" s="245">
        <v>483.73891781442433</v>
      </c>
      <c r="G6" s="292">
        <v>2.1851381549878255</v>
      </c>
      <c r="H6" s="240">
        <v>486.92134833544776</v>
      </c>
      <c r="I6" s="292">
        <v>2.1410911775580659</v>
      </c>
    </row>
    <row r="7" spans="1:9" x14ac:dyDescent="0.25">
      <c r="A7" s="7" t="s">
        <v>21</v>
      </c>
      <c r="B7" s="246">
        <v>532.42531524186052</v>
      </c>
      <c r="C7" s="241">
        <v>4.2905692155900006</v>
      </c>
      <c r="D7" s="238">
        <v>522.7187556468283</v>
      </c>
      <c r="E7" s="239">
        <v>3.1229643651367329</v>
      </c>
      <c r="F7" s="245">
        <v>516.82412403616979</v>
      </c>
      <c r="G7" s="292">
        <v>3.0904394888241775</v>
      </c>
      <c r="H7" s="240">
        <v>514.95153057681432</v>
      </c>
      <c r="I7" s="292">
        <v>3.5239764423597384</v>
      </c>
    </row>
    <row r="8" spans="1:9" x14ac:dyDescent="0.25">
      <c r="A8" s="9" t="s">
        <v>22</v>
      </c>
      <c r="B8" s="185">
        <v>553.15674556454462</v>
      </c>
      <c r="C8" s="186">
        <v>3.8861609284035157</v>
      </c>
      <c r="D8" s="187">
        <v>550.71732784237736</v>
      </c>
      <c r="E8" s="188">
        <v>3.3836630077343304</v>
      </c>
      <c r="F8" s="189">
        <v>543.57120290564012</v>
      </c>
      <c r="G8" s="190">
        <v>2.8525087821542159</v>
      </c>
      <c r="H8" s="191">
        <v>535.64691264641397</v>
      </c>
      <c r="I8" s="190">
        <v>4.0784473280793483</v>
      </c>
    </row>
  </sheetData>
  <mergeCells count="5">
    <mergeCell ref="A4:A5"/>
    <mergeCell ref="B4:C4"/>
    <mergeCell ref="D4:E4"/>
    <mergeCell ref="F4:G4"/>
    <mergeCell ref="H4:I4"/>
  </mergeCells>
  <hyperlinks>
    <hyperlink ref="A2" location="TOC!A1" display="Return to TOC"/>
  </hyperlinks>
  <pageMargins left="0.7" right="0.7" top="0.75" bottom="0.75" header="0.3" footer="0.3"/>
  <pageSetup paperSize="9"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
  <sheetViews>
    <sheetView workbookViewId="0">
      <selection activeCell="A2" sqref="A2"/>
    </sheetView>
  </sheetViews>
  <sheetFormatPr defaultRowHeight="15" x14ac:dyDescent="0.25"/>
  <cols>
    <col min="1" max="1" width="13.140625" customWidth="1"/>
    <col min="2" max="17" width="6.140625" customWidth="1"/>
    <col min="18" max="23" width="7.7109375" customWidth="1"/>
  </cols>
  <sheetData>
    <row r="1" spans="1:17" x14ac:dyDescent="0.25">
      <c r="A1" s="528" t="s">
        <v>301</v>
      </c>
      <c r="B1" s="4" t="s">
        <v>249</v>
      </c>
      <c r="C1" s="5"/>
    </row>
    <row r="2" spans="1:17" x14ac:dyDescent="0.25">
      <c r="A2" s="531" t="s">
        <v>400</v>
      </c>
      <c r="B2" s="4"/>
    </row>
    <row r="4" spans="1:17" x14ac:dyDescent="0.25">
      <c r="A4" s="593" t="s">
        <v>23</v>
      </c>
      <c r="B4" s="583" t="s">
        <v>10</v>
      </c>
      <c r="C4" s="587"/>
      <c r="D4" s="587"/>
      <c r="E4" s="584"/>
      <c r="F4" s="583" t="s">
        <v>11</v>
      </c>
      <c r="G4" s="587"/>
      <c r="H4" s="587"/>
      <c r="I4" s="584"/>
      <c r="J4" s="583" t="s">
        <v>12</v>
      </c>
      <c r="K4" s="587"/>
      <c r="L4" s="587"/>
      <c r="M4" s="584"/>
      <c r="N4" s="583" t="s">
        <v>13</v>
      </c>
      <c r="O4" s="587"/>
      <c r="P4" s="587"/>
      <c r="Q4" s="584"/>
    </row>
    <row r="5" spans="1:17" ht="30" customHeight="1" x14ac:dyDescent="0.25">
      <c r="A5" s="594"/>
      <c r="B5" s="592" t="s">
        <v>14</v>
      </c>
      <c r="C5" s="591"/>
      <c r="D5" s="590" t="s">
        <v>17</v>
      </c>
      <c r="E5" s="590"/>
      <c r="F5" s="592" t="s">
        <v>14</v>
      </c>
      <c r="G5" s="591"/>
      <c r="H5" s="590" t="s">
        <v>17</v>
      </c>
      <c r="I5" s="590"/>
      <c r="J5" s="588" t="s">
        <v>14</v>
      </c>
      <c r="K5" s="589"/>
      <c r="L5" s="590" t="s">
        <v>17</v>
      </c>
      <c r="M5" s="590"/>
      <c r="N5" s="588" t="s">
        <v>14</v>
      </c>
      <c r="O5" s="589"/>
      <c r="P5" s="590" t="s">
        <v>17</v>
      </c>
      <c r="Q5" s="591"/>
    </row>
    <row r="6" spans="1:17" x14ac:dyDescent="0.25">
      <c r="A6" s="595"/>
      <c r="B6" s="273" t="s">
        <v>15</v>
      </c>
      <c r="C6" s="275" t="s">
        <v>16</v>
      </c>
      <c r="D6" s="274" t="s">
        <v>15</v>
      </c>
      <c r="E6" s="274" t="s">
        <v>16</v>
      </c>
      <c r="F6" s="273" t="s">
        <v>15</v>
      </c>
      <c r="G6" s="275" t="s">
        <v>16</v>
      </c>
      <c r="H6" s="274" t="s">
        <v>15</v>
      </c>
      <c r="I6" s="274" t="s">
        <v>16</v>
      </c>
      <c r="J6" s="273" t="s">
        <v>15</v>
      </c>
      <c r="K6" s="275" t="s">
        <v>16</v>
      </c>
      <c r="L6" s="274" t="s">
        <v>15</v>
      </c>
      <c r="M6" s="274" t="s">
        <v>16</v>
      </c>
      <c r="N6" s="273" t="s">
        <v>15</v>
      </c>
      <c r="O6" s="275" t="s">
        <v>16</v>
      </c>
      <c r="P6" s="274" t="s">
        <v>15</v>
      </c>
      <c r="Q6" s="275" t="s">
        <v>16</v>
      </c>
    </row>
    <row r="7" spans="1:17" x14ac:dyDescent="0.25">
      <c r="A7" s="284" t="s">
        <v>24</v>
      </c>
      <c r="B7" s="246">
        <v>19.186647839700075</v>
      </c>
      <c r="C7" s="307">
        <v>0.8923649223608614</v>
      </c>
      <c r="D7" s="308">
        <v>9.9162547122146769</v>
      </c>
      <c r="E7" s="307">
        <v>1.1907282804169435</v>
      </c>
      <c r="F7" s="246">
        <v>18.746704814017686</v>
      </c>
      <c r="G7" s="307">
        <v>0.67966232379362368</v>
      </c>
      <c r="H7" s="308">
        <v>9.5211425820773155</v>
      </c>
      <c r="I7" s="307">
        <v>0.75312195416691385</v>
      </c>
      <c r="J7" s="246">
        <v>23.82813498317385</v>
      </c>
      <c r="K7" s="307">
        <v>0.79616612957914057</v>
      </c>
      <c r="L7" s="308">
        <v>8.3755265095018974</v>
      </c>
      <c r="M7" s="307">
        <v>0.55799315377572412</v>
      </c>
      <c r="N7" s="309">
        <v>24.215909059749698</v>
      </c>
      <c r="O7" s="310">
        <v>0.72312363561207615</v>
      </c>
      <c r="P7" s="311">
        <v>10.758348311668321</v>
      </c>
      <c r="Q7" s="312">
        <v>0.57575901638898119</v>
      </c>
    </row>
    <row r="8" spans="1:17" x14ac:dyDescent="0.25">
      <c r="A8" s="284" t="s">
        <v>21</v>
      </c>
      <c r="B8" s="246">
        <v>7.7533390852885891</v>
      </c>
      <c r="C8" s="307">
        <v>1.2574754938639225</v>
      </c>
      <c r="D8" s="308">
        <v>13.237216254385737</v>
      </c>
      <c r="E8" s="307">
        <v>0.99229298467424509</v>
      </c>
      <c r="F8" s="246">
        <v>9.184567319130517</v>
      </c>
      <c r="G8" s="307">
        <v>0.8226257063127137</v>
      </c>
      <c r="H8" s="308">
        <v>10.880023600116164</v>
      </c>
      <c r="I8" s="307">
        <v>1.1526271473145817</v>
      </c>
      <c r="J8" s="246">
        <v>12.672710249772457</v>
      </c>
      <c r="K8" s="307">
        <v>0.98694004534621382</v>
      </c>
      <c r="L8" s="308">
        <v>11.78929719778316</v>
      </c>
      <c r="M8" s="307">
        <v>1.0203648128368366</v>
      </c>
      <c r="N8" s="308">
        <v>15.554501583278793</v>
      </c>
      <c r="O8" s="239">
        <v>1.0120811477776968</v>
      </c>
      <c r="P8" s="246">
        <v>14.035186034054405</v>
      </c>
      <c r="Q8" s="241">
        <v>0.92021443701814332</v>
      </c>
    </row>
    <row r="9" spans="1:17" x14ac:dyDescent="0.25">
      <c r="A9" s="285" t="s">
        <v>22</v>
      </c>
      <c r="B9" s="185">
        <v>5.9294618880111143</v>
      </c>
      <c r="C9" s="313">
        <v>0.8710148512598388</v>
      </c>
      <c r="D9" s="314">
        <v>21.541657263937044</v>
      </c>
      <c r="E9" s="313">
        <v>1.8044725022270127</v>
      </c>
      <c r="F9" s="185">
        <v>5.8884217375221173</v>
      </c>
      <c r="G9" s="313">
        <v>0.89245705188606339</v>
      </c>
      <c r="H9" s="314">
        <v>19.961123816433751</v>
      </c>
      <c r="I9" s="313">
        <v>1.2548524627317272</v>
      </c>
      <c r="J9" s="185">
        <v>7.2767177117625108</v>
      </c>
      <c r="K9" s="313">
        <v>0.74245026272809922</v>
      </c>
      <c r="L9" s="314">
        <v>18.086444609872924</v>
      </c>
      <c r="M9" s="313">
        <v>1.1801117869432505</v>
      </c>
      <c r="N9" s="314">
        <v>10.561187573871001</v>
      </c>
      <c r="O9" s="188">
        <v>0.99777264015867517</v>
      </c>
      <c r="P9" s="185">
        <v>18.682684406317104</v>
      </c>
      <c r="Q9" s="186">
        <v>1.3055715272880843</v>
      </c>
    </row>
  </sheetData>
  <mergeCells count="13">
    <mergeCell ref="A4:A6"/>
    <mergeCell ref="B4:E4"/>
    <mergeCell ref="F4:I4"/>
    <mergeCell ref="J4:M4"/>
    <mergeCell ref="N4:Q4"/>
    <mergeCell ref="B5:C5"/>
    <mergeCell ref="D5:E5"/>
    <mergeCell ref="F5:G5"/>
    <mergeCell ref="H5:I5"/>
    <mergeCell ref="J5:K5"/>
    <mergeCell ref="L5:M5"/>
    <mergeCell ref="N5:O5"/>
    <mergeCell ref="P5:Q5"/>
  </mergeCells>
  <hyperlinks>
    <hyperlink ref="A2" location="TOC!A1" display="Return to TOC"/>
  </hyperlinks>
  <pageMargins left="0.7" right="0.7" top="0.75" bottom="0.75" header="0.3" footer="0.3"/>
  <pageSetup paperSize="9"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zoomScaleNormal="100" workbookViewId="0">
      <selection activeCell="A2" sqref="A2"/>
    </sheetView>
  </sheetViews>
  <sheetFormatPr defaultRowHeight="15" x14ac:dyDescent="0.25"/>
  <cols>
    <col min="1" max="1" width="21" customWidth="1"/>
    <col min="2" max="5" width="8.5703125" customWidth="1"/>
    <col min="6" max="7" width="7.28515625" customWidth="1"/>
    <col min="8" max="8" width="9.42578125" bestFit="1" customWidth="1"/>
    <col min="9" max="9" width="9.28515625" bestFit="1" customWidth="1"/>
  </cols>
  <sheetData>
    <row r="1" spans="1:7" x14ac:dyDescent="0.25">
      <c r="A1" s="528" t="s">
        <v>302</v>
      </c>
      <c r="B1" s="528" t="s">
        <v>303</v>
      </c>
      <c r="C1" s="5"/>
    </row>
    <row r="2" spans="1:7" x14ac:dyDescent="0.25">
      <c r="A2" s="531" t="s">
        <v>400</v>
      </c>
      <c r="B2" s="4"/>
    </row>
    <row r="4" spans="1:7" s="5" customFormat="1" ht="62.25" customHeight="1" x14ac:dyDescent="0.25">
      <c r="A4" s="605" t="s">
        <v>277</v>
      </c>
      <c r="B4" s="549" t="s">
        <v>25</v>
      </c>
      <c r="C4" s="550"/>
      <c r="D4" s="549" t="s">
        <v>26</v>
      </c>
      <c r="E4" s="550"/>
      <c r="F4" s="548" t="s">
        <v>219</v>
      </c>
      <c r="G4" s="607"/>
    </row>
    <row r="5" spans="1:7" s="5" customFormat="1" ht="30" x14ac:dyDescent="0.25">
      <c r="A5" s="606"/>
      <c r="B5" s="333" t="s">
        <v>49</v>
      </c>
      <c r="C5" s="334" t="s">
        <v>16</v>
      </c>
      <c r="D5" s="333" t="s">
        <v>49</v>
      </c>
      <c r="E5" s="334" t="s">
        <v>16</v>
      </c>
      <c r="F5" s="337" t="s">
        <v>70</v>
      </c>
      <c r="G5" s="335" t="s">
        <v>69</v>
      </c>
    </row>
    <row r="6" spans="1:7" s="5" customFormat="1" x14ac:dyDescent="0.25">
      <c r="A6" s="330" t="s">
        <v>53</v>
      </c>
      <c r="B6" s="326">
        <v>518.57208401110017</v>
      </c>
      <c r="C6" s="327">
        <v>1.9635803318067089</v>
      </c>
      <c r="D6" s="326">
        <v>487.20966590113835</v>
      </c>
      <c r="E6" s="327">
        <v>2.1963357484963839</v>
      </c>
      <c r="F6" s="58">
        <v>31.362418109961901</v>
      </c>
      <c r="G6" s="327">
        <v>2.5589238201011661</v>
      </c>
    </row>
    <row r="7" spans="1:7" s="5" customFormat="1" x14ac:dyDescent="0.25">
      <c r="A7" s="331" t="s">
        <v>143</v>
      </c>
      <c r="B7" s="91">
        <v>498.65268845972582</v>
      </c>
      <c r="C7" s="328">
        <v>3.7210152826308089</v>
      </c>
      <c r="D7" s="91">
        <v>470.55583778967195</v>
      </c>
      <c r="E7" s="328">
        <v>3.6731974711840554</v>
      </c>
      <c r="F7" s="59">
        <v>28.0968506700539</v>
      </c>
      <c r="G7" s="328">
        <v>5.1507520557906741</v>
      </c>
    </row>
    <row r="8" spans="1:7" s="5" customFormat="1" x14ac:dyDescent="0.25">
      <c r="A8" s="331" t="s">
        <v>142</v>
      </c>
      <c r="B8" s="91">
        <v>485.61804719489714</v>
      </c>
      <c r="C8" s="328">
        <v>2.8105513315228712</v>
      </c>
      <c r="D8" s="91">
        <v>462.87067726374818</v>
      </c>
      <c r="E8" s="328">
        <v>2.7983135372013019</v>
      </c>
      <c r="F8" s="59">
        <v>22.747369931148899</v>
      </c>
      <c r="G8" s="328">
        <v>2.9260061285081016</v>
      </c>
    </row>
    <row r="9" spans="1:7" s="5" customFormat="1" x14ac:dyDescent="0.25">
      <c r="A9" s="331" t="s">
        <v>136</v>
      </c>
      <c r="B9" s="91">
        <v>503.68723472724855</v>
      </c>
      <c r="C9" s="328">
        <v>2.7826228357006535</v>
      </c>
      <c r="D9" s="91">
        <v>481.97369495016437</v>
      </c>
      <c r="E9" s="328">
        <v>2.8519718287918554</v>
      </c>
      <c r="F9" s="59">
        <v>21.7135397770842</v>
      </c>
      <c r="G9" s="328">
        <v>3.1933875594308905</v>
      </c>
    </row>
    <row r="10" spans="1:7" s="5" customFormat="1" x14ac:dyDescent="0.25">
      <c r="A10" s="331" t="s">
        <v>113</v>
      </c>
      <c r="B10" s="91">
        <v>561.88888304960642</v>
      </c>
      <c r="C10" s="328">
        <v>2.8187246278111262</v>
      </c>
      <c r="D10" s="91">
        <v>549.14998614362946</v>
      </c>
      <c r="E10" s="328">
        <v>3.1120337867090475</v>
      </c>
      <c r="F10" s="59">
        <v>12.738896905977001</v>
      </c>
      <c r="G10" s="328">
        <v>2.3624352287204453</v>
      </c>
    </row>
    <row r="11" spans="1:7" s="5" customFormat="1" x14ac:dyDescent="0.25">
      <c r="A11" s="331" t="s">
        <v>120</v>
      </c>
      <c r="B11" s="91">
        <v>534.6691870223608</v>
      </c>
      <c r="C11" s="328">
        <v>2.0083958324580928</v>
      </c>
      <c r="D11" s="91">
        <v>505.72686515768584</v>
      </c>
      <c r="E11" s="328">
        <v>2.1050961482918864</v>
      </c>
      <c r="F11" s="59">
        <v>28.942321864675002</v>
      </c>
      <c r="G11" s="328">
        <v>2.1435731797726398</v>
      </c>
    </row>
    <row r="12" spans="1:7" s="5" customFormat="1" x14ac:dyDescent="0.25">
      <c r="A12" s="331" t="s">
        <v>154</v>
      </c>
      <c r="B12" s="91">
        <v>462.30243981763772</v>
      </c>
      <c r="C12" s="328">
        <v>2.905994183971595</v>
      </c>
      <c r="D12" s="91">
        <v>442.49359632352247</v>
      </c>
      <c r="E12" s="328">
        <v>3.4265567144768698</v>
      </c>
      <c r="F12" s="59">
        <v>19.808843494115301</v>
      </c>
      <c r="G12" s="328">
        <v>3.6400731164787086</v>
      </c>
    </row>
    <row r="13" spans="1:7" s="5" customFormat="1" x14ac:dyDescent="0.25">
      <c r="A13" s="331" t="s">
        <v>126</v>
      </c>
      <c r="B13" s="91">
        <v>513.59772363216223</v>
      </c>
      <c r="C13" s="328">
        <v>3.907164923147636</v>
      </c>
      <c r="D13" s="91">
        <v>491.69922797121319</v>
      </c>
      <c r="E13" s="328">
        <v>4.0668550367474614</v>
      </c>
      <c r="F13" s="59">
        <v>21.898495660949099</v>
      </c>
      <c r="G13" s="328">
        <v>5.7096809234324146</v>
      </c>
    </row>
    <row r="14" spans="1:7" s="5" customFormat="1" x14ac:dyDescent="0.25">
      <c r="A14" s="331" t="s">
        <v>158</v>
      </c>
      <c r="B14" s="91">
        <v>433.60307553238573</v>
      </c>
      <c r="C14" s="328">
        <v>4.3410562645537496</v>
      </c>
      <c r="D14" s="91">
        <v>419.2211663076647</v>
      </c>
      <c r="E14" s="328">
        <v>3.0669189229522655</v>
      </c>
      <c r="F14" s="59">
        <v>14.381909224721101</v>
      </c>
      <c r="G14" s="328">
        <v>3.3384299198452645</v>
      </c>
    </row>
    <row r="15" spans="1:7" s="5" customFormat="1" x14ac:dyDescent="0.25">
      <c r="A15" s="331" t="s">
        <v>138</v>
      </c>
      <c r="B15" s="91">
        <v>495.32200824777556</v>
      </c>
      <c r="C15" s="328">
        <v>2.911340749971262</v>
      </c>
      <c r="D15" s="91">
        <v>462.4388690732186</v>
      </c>
      <c r="E15" s="328">
        <v>3.3157579421648142</v>
      </c>
      <c r="F15" s="59">
        <v>32.883139174557002</v>
      </c>
      <c r="G15" s="328">
        <v>3.6757310939864789</v>
      </c>
    </row>
    <row r="16" spans="1:7" s="5" customFormat="1" x14ac:dyDescent="0.25">
      <c r="A16" s="331" t="s">
        <v>163</v>
      </c>
      <c r="B16" s="91">
        <v>448.35971408348587</v>
      </c>
      <c r="C16" s="328">
        <v>1.7711815018881703</v>
      </c>
      <c r="D16" s="91">
        <v>401.26115865860447</v>
      </c>
      <c r="E16" s="328">
        <v>1.800257422435372</v>
      </c>
      <c r="F16" s="59">
        <v>47.098555424881603</v>
      </c>
      <c r="G16" s="328">
        <v>2.2032758564906629</v>
      </c>
    </row>
    <row r="17" spans="1:7" s="5" customFormat="1" x14ac:dyDescent="0.25">
      <c r="A17" s="331" t="s">
        <v>134</v>
      </c>
      <c r="B17" s="91">
        <v>507.18000131626491</v>
      </c>
      <c r="C17" s="328">
        <v>2.8599712941328876</v>
      </c>
      <c r="D17" s="91">
        <v>473.98638465785183</v>
      </c>
      <c r="E17" s="328">
        <v>3.067778142758927</v>
      </c>
      <c r="F17" s="59">
        <v>33.193616658413198</v>
      </c>
      <c r="G17" s="328">
        <v>3.1427847673311859</v>
      </c>
    </row>
    <row r="18" spans="1:7" s="5" customFormat="1" x14ac:dyDescent="0.25">
      <c r="A18" s="331" t="s">
        <v>123</v>
      </c>
      <c r="B18" s="91">
        <v>515.81434232822016</v>
      </c>
      <c r="C18" s="328">
        <v>2.2623865324853143</v>
      </c>
      <c r="D18" s="91">
        <v>486.47202899966607</v>
      </c>
      <c r="E18" s="328">
        <v>2.3293387228269755</v>
      </c>
      <c r="F18" s="59">
        <v>29.342313328554098</v>
      </c>
      <c r="G18" s="328">
        <v>2.9672967471426803</v>
      </c>
    </row>
    <row r="19" spans="1:7" s="5" customFormat="1" x14ac:dyDescent="0.25">
      <c r="A19" s="331" t="s">
        <v>115</v>
      </c>
      <c r="B19" s="91">
        <v>538.35288514176671</v>
      </c>
      <c r="C19" s="328">
        <v>2.1576614740463476</v>
      </c>
      <c r="D19" s="91">
        <v>507.69609267808619</v>
      </c>
      <c r="E19" s="328">
        <v>2.4061849073086901</v>
      </c>
      <c r="F19" s="59">
        <v>30.6567924636805</v>
      </c>
      <c r="G19" s="328">
        <v>2.6256746784939526</v>
      </c>
    </row>
    <row r="20" spans="1:7" s="5" customFormat="1" x14ac:dyDescent="0.25">
      <c r="A20" s="331" t="s">
        <v>119</v>
      </c>
      <c r="B20" s="91">
        <v>546.34170814305708</v>
      </c>
      <c r="C20" s="328">
        <v>2.3264809166075211</v>
      </c>
      <c r="D20" s="91">
        <v>494.79225313908546</v>
      </c>
      <c r="E20" s="328">
        <v>2.9141907992248348</v>
      </c>
      <c r="F20" s="59">
        <v>51.549455003971701</v>
      </c>
      <c r="G20" s="328">
        <v>2.7048566456332042</v>
      </c>
    </row>
    <row r="21" spans="1:7" s="5" customFormat="1" x14ac:dyDescent="0.25">
      <c r="A21" s="331" t="s">
        <v>135</v>
      </c>
      <c r="B21" s="91">
        <v>505.22367481882833</v>
      </c>
      <c r="C21" s="328">
        <v>2.7977812534463111</v>
      </c>
      <c r="D21" s="91">
        <v>480.32476396382327</v>
      </c>
      <c r="E21" s="328">
        <v>2.7758937207911769</v>
      </c>
      <c r="F21" s="59">
        <v>24.898910855005099</v>
      </c>
      <c r="G21" s="328">
        <v>3.0985187495079209</v>
      </c>
    </row>
    <row r="22" spans="1:7" s="5" customFormat="1" x14ac:dyDescent="0.25">
      <c r="A22" s="331" t="s">
        <v>133</v>
      </c>
      <c r="B22" s="91">
        <v>512.20899204190323</v>
      </c>
      <c r="C22" s="328">
        <v>3.2411902839788311</v>
      </c>
      <c r="D22" s="91">
        <v>486.30583771063505</v>
      </c>
      <c r="E22" s="328">
        <v>3.3706120953769423</v>
      </c>
      <c r="F22" s="59">
        <v>25.903154331268102</v>
      </c>
      <c r="G22" s="328">
        <v>2.9762956487269623</v>
      </c>
    </row>
    <row r="23" spans="1:7" s="5" customFormat="1" x14ac:dyDescent="0.25">
      <c r="A23" s="331" t="s">
        <v>151</v>
      </c>
      <c r="B23" s="91">
        <v>478.78628229037497</v>
      </c>
      <c r="C23" s="328">
        <v>3.6793784377924306</v>
      </c>
      <c r="D23" s="91">
        <v>436.64154183841094</v>
      </c>
      <c r="E23" s="328">
        <v>4.1777716029576082</v>
      </c>
      <c r="F23" s="59">
        <v>42.144740451964097</v>
      </c>
      <c r="G23" s="328">
        <v>3.4881802990652351</v>
      </c>
    </row>
    <row r="24" spans="1:7" s="5" customFormat="1" x14ac:dyDescent="0.25">
      <c r="A24" s="331" t="s">
        <v>118</v>
      </c>
      <c r="B24" s="91">
        <v>542.07907805253694</v>
      </c>
      <c r="C24" s="328">
        <v>2.8030231977370343</v>
      </c>
      <c r="D24" s="91">
        <v>507.41521842237046</v>
      </c>
      <c r="E24" s="328">
        <v>3.4809741890024553</v>
      </c>
      <c r="F24" s="59">
        <v>34.663859630166399</v>
      </c>
      <c r="G24" s="328">
        <v>3.3286597535414257</v>
      </c>
    </row>
    <row r="25" spans="1:7" s="5" customFormat="1" x14ac:dyDescent="0.25">
      <c r="A25" s="331" t="s">
        <v>147</v>
      </c>
      <c r="B25" s="91">
        <v>489.10789322076573</v>
      </c>
      <c r="C25" s="328">
        <v>3.1671033801141162</v>
      </c>
      <c r="D25" s="91">
        <v>462.6188165603815</v>
      </c>
      <c r="E25" s="328">
        <v>2.835300595083678</v>
      </c>
      <c r="F25" s="59">
        <v>26.489076660384299</v>
      </c>
      <c r="G25" s="328">
        <v>4.0594767892787118</v>
      </c>
    </row>
    <row r="26" spans="1:7" s="5" customFormat="1" x14ac:dyDescent="0.25">
      <c r="A26" s="331" t="s">
        <v>149</v>
      </c>
      <c r="B26" s="91">
        <v>494.14641774935848</v>
      </c>
      <c r="C26" s="328">
        <v>2.6352254922081828</v>
      </c>
      <c r="D26" s="91">
        <v>453.5362993604341</v>
      </c>
      <c r="E26" s="328">
        <v>2.519488236359654</v>
      </c>
      <c r="F26" s="59">
        <v>40.610118388924398</v>
      </c>
      <c r="G26" s="328">
        <v>3.8251756423409615</v>
      </c>
    </row>
    <row r="27" spans="1:7" s="5" customFormat="1" x14ac:dyDescent="0.25">
      <c r="A27" s="331" t="s">
        <v>117</v>
      </c>
      <c r="B27" s="91">
        <v>529.62490239823012</v>
      </c>
      <c r="C27" s="328">
        <v>2.4649525483426045</v>
      </c>
      <c r="D27" s="91">
        <v>506.39941947922921</v>
      </c>
      <c r="E27" s="328">
        <v>3.020017114459252</v>
      </c>
      <c r="F27" s="59">
        <v>23.225482919000999</v>
      </c>
      <c r="G27" s="328">
        <v>3.2805611436158477</v>
      </c>
    </row>
    <row r="28" spans="1:7" s="5" customFormat="1" x14ac:dyDescent="0.25">
      <c r="A28" s="331" t="s">
        <v>152</v>
      </c>
      <c r="B28" s="91">
        <v>493.20375716412974</v>
      </c>
      <c r="C28" s="328">
        <v>3.6976815580441551</v>
      </c>
      <c r="D28" s="91">
        <v>445.06539033160146</v>
      </c>
      <c r="E28" s="328">
        <v>5.5598610699351347</v>
      </c>
      <c r="F28" s="59">
        <v>48.138366832528199</v>
      </c>
      <c r="G28" s="328">
        <v>5.8467654467123689</v>
      </c>
    </row>
    <row r="29" spans="1:7" s="5" customFormat="1" x14ac:dyDescent="0.25">
      <c r="A29" s="331" t="s">
        <v>141</v>
      </c>
      <c r="B29" s="91">
        <v>489.08270413751097</v>
      </c>
      <c r="C29" s="328">
        <v>2.6601549178903983</v>
      </c>
      <c r="D29" s="91">
        <v>464.34667587327743</v>
      </c>
      <c r="E29" s="328">
        <v>3.1428049134463967</v>
      </c>
      <c r="F29" s="59">
        <v>24.7360282642336</v>
      </c>
      <c r="G29" s="328">
        <v>3.1404131940206002</v>
      </c>
    </row>
    <row r="30" spans="1:7" s="5" customFormat="1" x14ac:dyDescent="0.25">
      <c r="A30" s="331" t="s">
        <v>124</v>
      </c>
      <c r="B30" s="91">
        <v>513.82050431232994</v>
      </c>
      <c r="C30" s="328">
        <v>2.9816561590495061</v>
      </c>
      <c r="D30" s="91">
        <v>493.39881388175047</v>
      </c>
      <c r="E30" s="328">
        <v>3.7942325684502838</v>
      </c>
      <c r="F30" s="59">
        <v>20.421690430579499</v>
      </c>
      <c r="G30" s="328">
        <v>4.2911274169972335</v>
      </c>
    </row>
    <row r="31" spans="1:7" s="5" customFormat="1" x14ac:dyDescent="0.25">
      <c r="A31" s="331" t="s">
        <v>122</v>
      </c>
      <c r="B31" s="91">
        <v>526.4062743433384</v>
      </c>
      <c r="C31" s="328">
        <v>3.5652751376589742</v>
      </c>
      <c r="D31" s="91">
        <v>502.84013819468601</v>
      </c>
      <c r="E31" s="328">
        <v>4.0333361971225044</v>
      </c>
      <c r="F31" s="59">
        <v>23.566136148652401</v>
      </c>
      <c r="G31" s="328">
        <v>4.897310913426935</v>
      </c>
    </row>
    <row r="32" spans="1:7" s="5" customFormat="1" x14ac:dyDescent="0.25">
      <c r="A32" s="331" t="s">
        <v>139</v>
      </c>
      <c r="B32" s="91">
        <v>494.8443754259369</v>
      </c>
      <c r="C32" s="328">
        <v>1.9970357268910557</v>
      </c>
      <c r="D32" s="91">
        <v>462.04365578206699</v>
      </c>
      <c r="E32" s="328">
        <v>2.2102386397122173</v>
      </c>
      <c r="F32" s="59">
        <v>32.800719643869797</v>
      </c>
      <c r="G32" s="328">
        <v>2.6851579336526803</v>
      </c>
    </row>
    <row r="33" spans="1:7" s="5" customFormat="1" x14ac:dyDescent="0.25">
      <c r="A33" s="331" t="s">
        <v>146</v>
      </c>
      <c r="B33" s="91">
        <v>495.62834162199437</v>
      </c>
      <c r="C33" s="328">
        <v>1.8167777363860487</v>
      </c>
      <c r="D33" s="91">
        <v>456.96523650518816</v>
      </c>
      <c r="E33" s="328">
        <v>1.8378347919168254</v>
      </c>
      <c r="F33" s="59">
        <v>38.6631051168062</v>
      </c>
      <c r="G33" s="328">
        <v>2.2138924069057069</v>
      </c>
    </row>
    <row r="34" spans="1:7" s="5" customFormat="1" x14ac:dyDescent="0.25">
      <c r="A34" s="331" t="s">
        <v>150</v>
      </c>
      <c r="B34" s="91">
        <v>484.81384475723655</v>
      </c>
      <c r="C34" s="328">
        <v>1.6107000141933427</v>
      </c>
      <c r="D34" s="91">
        <v>455.56326261123041</v>
      </c>
      <c r="E34" s="328">
        <v>1.5437014531539059</v>
      </c>
      <c r="F34" s="59">
        <v>29.250582146006199</v>
      </c>
      <c r="G34" s="328">
        <v>2.1925445314389695</v>
      </c>
    </row>
    <row r="35" spans="1:7" s="5" customFormat="1" x14ac:dyDescent="0.25">
      <c r="A35" s="331" t="s">
        <v>114</v>
      </c>
      <c r="B35" s="91">
        <v>536.26931398941417</v>
      </c>
      <c r="C35" s="328">
        <v>1.7735052758211836</v>
      </c>
      <c r="D35" s="91">
        <v>514.25769974532682</v>
      </c>
      <c r="E35" s="328">
        <v>1.9248738662842433</v>
      </c>
      <c r="F35" s="59">
        <v>22.011614244087401</v>
      </c>
      <c r="G35" s="328">
        <v>2.7776090057909024</v>
      </c>
    </row>
    <row r="36" spans="1:7" s="5" customFormat="1" x14ac:dyDescent="0.25">
      <c r="A36" s="331" t="s">
        <v>155</v>
      </c>
      <c r="B36" s="91">
        <v>473.55017171486509</v>
      </c>
      <c r="C36" s="328">
        <v>2.3542579460528867</v>
      </c>
      <c r="D36" s="91">
        <v>425.00932552816494</v>
      </c>
      <c r="E36" s="328">
        <v>2.3979040131766394</v>
      </c>
      <c r="F36" s="59">
        <v>48.540846186700101</v>
      </c>
      <c r="G36" s="328">
        <v>3.3007127766592594</v>
      </c>
    </row>
    <row r="37" spans="1:7" s="5" customFormat="1" x14ac:dyDescent="0.25">
      <c r="A37" s="331" t="s">
        <v>161</v>
      </c>
      <c r="B37" s="91">
        <v>425.80046267764919</v>
      </c>
      <c r="C37" s="328">
        <v>2.9587590489135915</v>
      </c>
      <c r="D37" s="91">
        <v>414.68277384703288</v>
      </c>
      <c r="E37" s="328">
        <v>3.0908485665347118</v>
      </c>
      <c r="F37" s="59">
        <v>11.1176888306163</v>
      </c>
      <c r="G37" s="328">
        <v>2.5194255473579528</v>
      </c>
    </row>
    <row r="38" spans="1:7" s="5" customFormat="1" x14ac:dyDescent="0.25">
      <c r="A38" s="331" t="s">
        <v>160</v>
      </c>
      <c r="B38" s="91">
        <v>436.82639854533301</v>
      </c>
      <c r="C38" s="328">
        <v>1.2229505036063424</v>
      </c>
      <c r="D38" s="91">
        <v>406.57734039512002</v>
      </c>
      <c r="E38" s="328">
        <v>1.6482678300388962</v>
      </c>
      <c r="F38" s="59">
        <v>30.249058150212999</v>
      </c>
      <c r="G38" s="328">
        <v>2.0218790124372092</v>
      </c>
    </row>
    <row r="39" spans="1:7" s="5" customFormat="1" x14ac:dyDescent="0.25">
      <c r="A39" s="331" t="s">
        <v>145</v>
      </c>
      <c r="B39" s="91">
        <v>499.24539465241617</v>
      </c>
      <c r="C39" s="328">
        <v>2.5630592203082294</v>
      </c>
      <c r="D39" s="91">
        <v>470.39609746612223</v>
      </c>
      <c r="E39" s="328">
        <v>3.5358354218281782</v>
      </c>
      <c r="F39" s="59">
        <v>28.849297186293999</v>
      </c>
      <c r="G39" s="328">
        <v>3.2321177719000973</v>
      </c>
    </row>
    <row r="40" spans="1:7" s="5" customFormat="1" x14ac:dyDescent="0.25">
      <c r="A40" s="331" t="s">
        <v>129</v>
      </c>
      <c r="B40" s="91">
        <v>520.26237440766988</v>
      </c>
      <c r="C40" s="328">
        <v>2.7332985171327966</v>
      </c>
      <c r="D40" s="91">
        <v>491.41928758196377</v>
      </c>
      <c r="E40" s="328">
        <v>2.6722081820555275</v>
      </c>
      <c r="F40" s="59">
        <v>28.843086825705999</v>
      </c>
      <c r="G40" s="328">
        <v>3.6562513928927705</v>
      </c>
    </row>
    <row r="41" spans="1:7" s="5" customFormat="1" x14ac:dyDescent="0.25">
      <c r="A41" s="331" t="s">
        <v>131</v>
      </c>
      <c r="B41" s="91">
        <v>523.19744303371192</v>
      </c>
      <c r="C41" s="328">
        <v>2.6056552824807966</v>
      </c>
      <c r="D41" s="91">
        <v>476.21655005990698</v>
      </c>
      <c r="E41" s="328">
        <v>2.5633000825786247</v>
      </c>
      <c r="F41" s="59">
        <v>46.980892973804998</v>
      </c>
      <c r="G41" s="328">
        <v>2.8901432290649813</v>
      </c>
    </row>
    <row r="42" spans="1:7" s="5" customFormat="1" x14ac:dyDescent="0.25">
      <c r="A42" s="332" t="s">
        <v>76</v>
      </c>
      <c r="B42" s="91">
        <v>501.74907437172999</v>
      </c>
      <c r="C42" s="328">
        <v>0.46205060338806597</v>
      </c>
      <c r="D42" s="91">
        <v>472.15766268730403</v>
      </c>
      <c r="E42" s="328">
        <v>0.50949160640373647</v>
      </c>
      <c r="F42" s="59">
        <v>29.591411684425999</v>
      </c>
      <c r="G42" s="328">
        <v>0.54862363597293307</v>
      </c>
    </row>
    <row r="43" spans="1:7" s="5" customFormat="1" x14ac:dyDescent="0.25">
      <c r="A43" s="331" t="s">
        <v>121</v>
      </c>
      <c r="B43" s="91">
        <v>528.24335257844825</v>
      </c>
      <c r="C43" s="328">
        <v>2.8531319107518627</v>
      </c>
      <c r="D43" s="91">
        <v>495.45011968226538</v>
      </c>
      <c r="E43" s="328">
        <v>3.0128949292611114</v>
      </c>
      <c r="F43" s="59">
        <v>32.7932328961829</v>
      </c>
      <c r="G43" s="328">
        <v>2.5674106806238699</v>
      </c>
    </row>
    <row r="44" spans="1:7" s="5" customFormat="1" x14ac:dyDescent="0.25">
      <c r="A44" s="331" t="s">
        <v>132</v>
      </c>
      <c r="B44" s="91">
        <v>504.10346014808169</v>
      </c>
      <c r="C44" s="328">
        <v>2.9053008242067606</v>
      </c>
      <c r="D44" s="91">
        <v>479.84855119392978</v>
      </c>
      <c r="E44" s="328">
        <v>2.7849587096212756</v>
      </c>
      <c r="F44" s="59">
        <v>24.254908954151801</v>
      </c>
      <c r="G44" s="328">
        <v>2.8256042179473342</v>
      </c>
    </row>
    <row r="45" spans="1:7" s="5" customFormat="1" x14ac:dyDescent="0.25">
      <c r="A45" s="331" t="s">
        <v>137</v>
      </c>
      <c r="B45" s="91">
        <v>491.02151181496157</v>
      </c>
      <c r="C45" s="328">
        <v>3.327435047749471</v>
      </c>
      <c r="D45" s="91">
        <v>465.77565419208179</v>
      </c>
      <c r="E45" s="328">
        <v>3.1729859060551524</v>
      </c>
      <c r="F45" s="59">
        <v>25.2458576228798</v>
      </c>
      <c r="G45" s="328">
        <v>2.2361623583780856</v>
      </c>
    </row>
    <row r="46" spans="1:7" s="5" customFormat="1" x14ac:dyDescent="0.25">
      <c r="A46" s="331" t="s">
        <v>156</v>
      </c>
      <c r="B46" s="91">
        <v>457.91009072369036</v>
      </c>
      <c r="C46" s="328">
        <v>3.4643135544732298</v>
      </c>
      <c r="D46" s="91">
        <v>421.70944651444228</v>
      </c>
      <c r="E46" s="328">
        <v>3.6982649303199082</v>
      </c>
      <c r="F46" s="59">
        <v>36.200644209248097</v>
      </c>
      <c r="G46" s="328">
        <v>3.5504712644345462</v>
      </c>
    </row>
    <row r="47" spans="1:7" s="5" customFormat="1" x14ac:dyDescent="0.25">
      <c r="A47" s="331" t="s">
        <v>116</v>
      </c>
      <c r="B47" s="91">
        <v>561.29350933544447</v>
      </c>
      <c r="C47" s="328">
        <v>1.8881805551671322</v>
      </c>
      <c r="D47" s="91">
        <v>538.08608681773273</v>
      </c>
      <c r="E47" s="328">
        <v>2.0085443050624043</v>
      </c>
      <c r="F47" s="59">
        <v>23.207422517711699</v>
      </c>
      <c r="G47" s="328">
        <v>2.2837661056233434</v>
      </c>
    </row>
    <row r="48" spans="1:7" s="5" customFormat="1" x14ac:dyDescent="0.25">
      <c r="A48" s="331" t="s">
        <v>153</v>
      </c>
      <c r="B48" s="91">
        <v>475.07977770816018</v>
      </c>
      <c r="C48" s="328">
        <v>2.9591807409516391</v>
      </c>
      <c r="D48" s="91">
        <v>440.6516449474268</v>
      </c>
      <c r="E48" s="328">
        <v>2.6519776958542254</v>
      </c>
      <c r="F48" s="59">
        <v>34.428132760733298</v>
      </c>
      <c r="G48" s="328">
        <v>3.4370684736903385</v>
      </c>
    </row>
    <row r="49" spans="1:7" s="5" customFormat="1" x14ac:dyDescent="0.25">
      <c r="A49" s="331" t="s">
        <v>127</v>
      </c>
      <c r="B49" s="91">
        <v>516.71105062520587</v>
      </c>
      <c r="C49" s="328">
        <v>1.897738047471085</v>
      </c>
      <c r="D49" s="91">
        <v>474.9882988746653</v>
      </c>
      <c r="E49" s="328">
        <v>1.7238773141392933</v>
      </c>
      <c r="F49" s="59">
        <v>41.722751750540603</v>
      </c>
      <c r="G49" s="328">
        <v>2.6369046908341582</v>
      </c>
    </row>
    <row r="50" spans="1:7" s="5" customFormat="1" x14ac:dyDescent="0.25">
      <c r="A50" s="331" t="s">
        <v>140</v>
      </c>
      <c r="B50" s="91">
        <v>489.79517078955979</v>
      </c>
      <c r="C50" s="328">
        <v>1.5775807818455141</v>
      </c>
      <c r="D50" s="91">
        <v>463.60994284866831</v>
      </c>
      <c r="E50" s="328">
        <v>1.9777104140361954</v>
      </c>
      <c r="F50" s="59">
        <v>26.185227940891501</v>
      </c>
      <c r="G50" s="328">
        <v>1.7123189879278444</v>
      </c>
    </row>
    <row r="51" spans="1:7" s="5" customFormat="1" x14ac:dyDescent="0.25">
      <c r="A51" s="331" t="s">
        <v>128</v>
      </c>
      <c r="B51" s="91">
        <v>522.95507974811323</v>
      </c>
      <c r="C51" s="328">
        <v>3.4206978916186501</v>
      </c>
      <c r="D51" s="91">
        <v>488.63118081280476</v>
      </c>
      <c r="E51" s="328">
        <v>3.2104776742813836</v>
      </c>
      <c r="F51" s="59">
        <v>34.323898935308499</v>
      </c>
      <c r="G51" s="328">
        <v>2.8276240559618357</v>
      </c>
    </row>
    <row r="52" spans="1:7" s="5" customFormat="1" x14ac:dyDescent="0.25">
      <c r="A52" s="331" t="s">
        <v>144</v>
      </c>
      <c r="B52" s="91">
        <v>500.03521416901231</v>
      </c>
      <c r="C52" s="328">
        <v>3.2383137119589538</v>
      </c>
      <c r="D52" s="91">
        <v>469.44736387450268</v>
      </c>
      <c r="E52" s="328">
        <v>3.444923318363196</v>
      </c>
      <c r="F52" s="59">
        <v>30.5878502945097</v>
      </c>
      <c r="G52" s="328">
        <v>2.9115181070287424</v>
      </c>
    </row>
    <row r="53" spans="1:7" s="5" customFormat="1" x14ac:dyDescent="0.25">
      <c r="A53" s="331" t="s">
        <v>148</v>
      </c>
      <c r="B53" s="91">
        <v>478.38032482102267</v>
      </c>
      <c r="C53" s="328">
        <v>2.7097672015266547</v>
      </c>
      <c r="D53" s="91">
        <v>453.10040464724784</v>
      </c>
      <c r="E53" s="328">
        <v>3.0100007275873546</v>
      </c>
      <c r="F53" s="59">
        <v>25.279920173774801</v>
      </c>
      <c r="G53" s="328">
        <v>3.804031348837432</v>
      </c>
    </row>
    <row r="54" spans="1:7" s="5" customFormat="1" x14ac:dyDescent="0.25">
      <c r="A54" s="331" t="s">
        <v>159</v>
      </c>
      <c r="B54" s="91">
        <v>459.76728191287049</v>
      </c>
      <c r="C54" s="328">
        <v>2.8321495611865961</v>
      </c>
      <c r="D54" s="91">
        <v>403.02309801340039</v>
      </c>
      <c r="E54" s="328">
        <v>2.3750854461470197</v>
      </c>
      <c r="F54" s="59">
        <v>56.744183899470102</v>
      </c>
      <c r="G54" s="328">
        <v>3.5981044964225983</v>
      </c>
    </row>
    <row r="55" spans="1:7" s="5" customFormat="1" x14ac:dyDescent="0.25">
      <c r="A55" s="331" t="s">
        <v>125</v>
      </c>
      <c r="B55" s="91">
        <v>513.69902499663783</v>
      </c>
      <c r="C55" s="328">
        <v>3.1200079918545396</v>
      </c>
      <c r="D55" s="91">
        <v>493.5742621599727</v>
      </c>
      <c r="E55" s="328">
        <v>3.1788465280380511</v>
      </c>
      <c r="F55" s="59">
        <v>20.124762836665099</v>
      </c>
      <c r="G55" s="328">
        <v>3.644694665287965</v>
      </c>
    </row>
    <row r="56" spans="1:7" s="5" customFormat="1" x14ac:dyDescent="0.25">
      <c r="A56" s="331" t="s">
        <v>130</v>
      </c>
      <c r="B56" s="91">
        <v>517.38086407049855</v>
      </c>
      <c r="C56" s="328">
        <v>3.5795376378824444</v>
      </c>
      <c r="D56" s="91">
        <v>493.83202583114803</v>
      </c>
      <c r="E56" s="328">
        <v>4.2253417110797082</v>
      </c>
      <c r="F56" s="59">
        <v>23.548838239350601</v>
      </c>
      <c r="G56" s="328">
        <v>3.5090849024268578</v>
      </c>
    </row>
    <row r="57" spans="1:7" s="5" customFormat="1" x14ac:dyDescent="0.25">
      <c r="A57" s="331" t="s">
        <v>157</v>
      </c>
      <c r="B57" s="91">
        <v>438.12508901123886</v>
      </c>
      <c r="C57" s="328">
        <v>3.0444415167140217</v>
      </c>
      <c r="D57" s="91">
        <v>415.12690648333165</v>
      </c>
      <c r="E57" s="328">
        <v>3.3011313369430439</v>
      </c>
      <c r="F57" s="59">
        <v>22.998182527907201</v>
      </c>
      <c r="G57" s="328">
        <v>3.2370731470357166</v>
      </c>
    </row>
    <row r="58" spans="1:7" s="5" customFormat="1" x14ac:dyDescent="0.25">
      <c r="A58" s="338" t="s">
        <v>76</v>
      </c>
      <c r="B58" s="329">
        <v>501.74907437172999</v>
      </c>
      <c r="C58" s="336">
        <v>0.46205060338806597</v>
      </c>
      <c r="D58" s="329">
        <v>472.15766268730403</v>
      </c>
      <c r="E58" s="336">
        <v>0.50949160640373647</v>
      </c>
      <c r="F58" s="111">
        <v>29.591411684425999</v>
      </c>
      <c r="G58" s="336">
        <v>0.54862363597293307</v>
      </c>
    </row>
    <row r="59" spans="1:7" ht="6" customHeight="1" x14ac:dyDescent="0.25">
      <c r="A59" s="75"/>
      <c r="B59" s="88"/>
      <c r="C59" s="22"/>
      <c r="D59" s="88"/>
      <c r="E59" s="22"/>
      <c r="F59" s="88"/>
      <c r="G59" s="22"/>
    </row>
    <row r="60" spans="1:7" x14ac:dyDescent="0.25">
      <c r="A60" s="325" t="s">
        <v>220</v>
      </c>
      <c r="B60" s="73"/>
      <c r="C60" s="22"/>
      <c r="D60" s="73"/>
      <c r="E60" s="22"/>
      <c r="F60" s="73"/>
      <c r="G60" s="22"/>
    </row>
  </sheetData>
  <sortState ref="A127:CR206">
    <sortCondition ref="CE127:CE206"/>
    <sortCondition ref="A127:A206"/>
  </sortState>
  <mergeCells count="4">
    <mergeCell ref="A4:A5"/>
    <mergeCell ref="B4:C4"/>
    <mergeCell ref="D4:E4"/>
    <mergeCell ref="F4:G4"/>
  </mergeCells>
  <conditionalFormatting sqref="F60">
    <cfRule type="expression" dxfId="19" priority="17">
      <formula>ABS(F60/G60)&gt;1.96</formula>
    </cfRule>
  </conditionalFormatting>
  <conditionalFormatting sqref="F59">
    <cfRule type="expression" dxfId="18" priority="24">
      <formula>ABS(F59/G59)&gt;1.96</formula>
    </cfRule>
  </conditionalFormatting>
  <conditionalFormatting sqref="F6:F57">
    <cfRule type="expression" dxfId="17" priority="4">
      <formula>ABS(F6/G6)&gt;1.96</formula>
    </cfRule>
  </conditionalFormatting>
  <conditionalFormatting sqref="F58">
    <cfRule type="expression" dxfId="16" priority="1">
      <formula>ABS(F58/G58)&gt;1.96</formula>
    </cfRule>
  </conditionalFormatting>
  <hyperlinks>
    <hyperlink ref="A2" location="TOC!A1" display="Return to TOC"/>
  </hyperlink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
  <sheetViews>
    <sheetView workbookViewId="0">
      <selection activeCell="A2" sqref="A2"/>
    </sheetView>
  </sheetViews>
  <sheetFormatPr defaultRowHeight="15" x14ac:dyDescent="0.25"/>
  <cols>
    <col min="1" max="1" width="14.28515625" customWidth="1"/>
    <col min="2" max="2" width="10.28515625" customWidth="1"/>
    <col min="3" max="20" width="5.42578125" customWidth="1"/>
    <col min="21" max="24" width="6.28515625" customWidth="1"/>
    <col min="25" max="26" width="11.42578125" customWidth="1"/>
  </cols>
  <sheetData>
    <row r="1" spans="1:26" x14ac:dyDescent="0.25">
      <c r="A1" s="528" t="s">
        <v>304</v>
      </c>
      <c r="B1" s="4" t="s">
        <v>305</v>
      </c>
      <c r="C1" s="5"/>
    </row>
    <row r="2" spans="1:26" x14ac:dyDescent="0.25">
      <c r="A2" s="531" t="s">
        <v>400</v>
      </c>
      <c r="B2" s="4"/>
    </row>
    <row r="4" spans="1:26" ht="43.5" customHeight="1" x14ac:dyDescent="0.25">
      <c r="A4" s="603"/>
      <c r="B4" s="617" t="s">
        <v>27</v>
      </c>
      <c r="C4" s="619" t="s">
        <v>107</v>
      </c>
      <c r="D4" s="613"/>
      <c r="E4" s="608" t="s">
        <v>104</v>
      </c>
      <c r="F4" s="608"/>
      <c r="G4" s="609" t="s">
        <v>105</v>
      </c>
      <c r="H4" s="614"/>
      <c r="I4" s="608" t="s">
        <v>106</v>
      </c>
      <c r="J4" s="608"/>
      <c r="K4" s="609" t="s">
        <v>64</v>
      </c>
      <c r="L4" s="614"/>
      <c r="M4" s="608" t="s">
        <v>65</v>
      </c>
      <c r="N4" s="608"/>
      <c r="O4" s="609" t="s">
        <v>66</v>
      </c>
      <c r="P4" s="614"/>
      <c r="Q4" s="608" t="s">
        <v>67</v>
      </c>
      <c r="R4" s="608"/>
      <c r="S4" s="609" t="s">
        <v>68</v>
      </c>
      <c r="T4" s="608"/>
      <c r="U4" s="610" t="s">
        <v>14</v>
      </c>
      <c r="V4" s="611"/>
      <c r="W4" s="611" t="s">
        <v>17</v>
      </c>
      <c r="X4" s="612"/>
      <c r="Y4" s="611" t="s">
        <v>273</v>
      </c>
      <c r="Z4" s="613"/>
    </row>
    <row r="5" spans="1:26" x14ac:dyDescent="0.25">
      <c r="A5" s="604"/>
      <c r="B5" s="618"/>
      <c r="C5" s="244" t="s">
        <v>15</v>
      </c>
      <c r="D5" s="243" t="s">
        <v>16</v>
      </c>
      <c r="E5" s="242" t="s">
        <v>15</v>
      </c>
      <c r="F5" s="242" t="s">
        <v>16</v>
      </c>
      <c r="G5" s="244" t="s">
        <v>15</v>
      </c>
      <c r="H5" s="243" t="s">
        <v>16</v>
      </c>
      <c r="I5" s="242" t="s">
        <v>15</v>
      </c>
      <c r="J5" s="242" t="s">
        <v>16</v>
      </c>
      <c r="K5" s="244" t="s">
        <v>15</v>
      </c>
      <c r="L5" s="243" t="s">
        <v>16</v>
      </c>
      <c r="M5" s="242" t="s">
        <v>15</v>
      </c>
      <c r="N5" s="242" t="s">
        <v>16</v>
      </c>
      <c r="O5" s="244" t="s">
        <v>15</v>
      </c>
      <c r="P5" s="243" t="s">
        <v>16</v>
      </c>
      <c r="Q5" s="242" t="s">
        <v>15</v>
      </c>
      <c r="R5" s="242" t="s">
        <v>16</v>
      </c>
      <c r="S5" s="244" t="s">
        <v>15</v>
      </c>
      <c r="T5" s="242" t="s">
        <v>16</v>
      </c>
      <c r="U5" s="341" t="s">
        <v>15</v>
      </c>
      <c r="V5" s="242" t="s">
        <v>16</v>
      </c>
      <c r="W5" s="242" t="s">
        <v>15</v>
      </c>
      <c r="X5" s="342" t="s">
        <v>16</v>
      </c>
      <c r="Y5" s="242" t="s">
        <v>15</v>
      </c>
      <c r="Z5" s="243" t="s">
        <v>16</v>
      </c>
    </row>
    <row r="6" spans="1:26" x14ac:dyDescent="0.25">
      <c r="A6" s="615" t="s">
        <v>53</v>
      </c>
      <c r="B6" s="339" t="s">
        <v>25</v>
      </c>
      <c r="C6" s="246">
        <v>4.467652379288635E-2</v>
      </c>
      <c r="D6" s="241">
        <v>3.4081988064974318E-2</v>
      </c>
      <c r="E6" s="238">
        <v>0.62389701333696768</v>
      </c>
      <c r="F6" s="239">
        <v>0.12898953413499542</v>
      </c>
      <c r="G6" s="245">
        <v>3.5063157348961553</v>
      </c>
      <c r="H6" s="241">
        <v>0.25445107630280422</v>
      </c>
      <c r="I6" s="240">
        <v>10.566296343043696</v>
      </c>
      <c r="J6" s="239">
        <v>0.44278896509951449</v>
      </c>
      <c r="K6" s="246">
        <v>20.277183506279538</v>
      </c>
      <c r="L6" s="241">
        <v>0.64653459971963279</v>
      </c>
      <c r="M6" s="238">
        <v>26.40930887287675</v>
      </c>
      <c r="N6" s="239">
        <v>0.67836237648858466</v>
      </c>
      <c r="O6" s="246">
        <v>23.362233973137393</v>
      </c>
      <c r="P6" s="241">
        <v>0.69476952701127737</v>
      </c>
      <c r="Q6" s="238">
        <v>11.928262886532119</v>
      </c>
      <c r="R6" s="239">
        <v>0.52322410411531217</v>
      </c>
      <c r="S6" s="246">
        <v>3.2818251461044667</v>
      </c>
      <c r="T6" s="239">
        <v>0.31856418345018311</v>
      </c>
      <c r="U6" s="315">
        <v>14.740841541745647</v>
      </c>
      <c r="V6" s="239">
        <v>0.51665644194029414</v>
      </c>
      <c r="W6" s="238">
        <v>15.214522097978179</v>
      </c>
      <c r="X6" s="316">
        <v>0.61698251494386713</v>
      </c>
      <c r="Y6" s="238">
        <v>64.981630878650734</v>
      </c>
      <c r="Z6" s="241">
        <v>0.82375552744201441</v>
      </c>
    </row>
    <row r="7" spans="1:26" x14ac:dyDescent="0.25">
      <c r="A7" s="615"/>
      <c r="B7" s="339" t="s">
        <v>26</v>
      </c>
      <c r="C7" s="246">
        <v>0.16131442193893647</v>
      </c>
      <c r="D7" s="241">
        <v>9.7920040721780954E-2</v>
      </c>
      <c r="E7" s="238">
        <v>2.1931585714453004</v>
      </c>
      <c r="F7" s="239">
        <v>0.25886870151487251</v>
      </c>
      <c r="G7" s="245">
        <v>7.5700773501152785</v>
      </c>
      <c r="H7" s="241">
        <v>0.46475420872986051</v>
      </c>
      <c r="I7" s="240">
        <v>14.430166404594956</v>
      </c>
      <c r="J7" s="239">
        <v>0.55648276124675689</v>
      </c>
      <c r="K7" s="246">
        <v>21.91809892263381</v>
      </c>
      <c r="L7" s="241">
        <v>0.72799965168253666</v>
      </c>
      <c r="M7" s="238">
        <v>24.374932260135832</v>
      </c>
      <c r="N7" s="239">
        <v>0.65429774708561272</v>
      </c>
      <c r="O7" s="246">
        <v>18.455344501689655</v>
      </c>
      <c r="P7" s="241">
        <v>0.60068896449941545</v>
      </c>
      <c r="Q7" s="238">
        <v>8.7830910671683835</v>
      </c>
      <c r="R7" s="239">
        <v>0.45976560767483349</v>
      </c>
      <c r="S7" s="246">
        <v>2.1138165002778311</v>
      </c>
      <c r="T7" s="239">
        <v>0.26892970156267576</v>
      </c>
      <c r="U7" s="315">
        <v>24.354690570295126</v>
      </c>
      <c r="V7" s="239">
        <v>0.73556310587475704</v>
      </c>
      <c r="W7" s="238">
        <v>10.914872841263564</v>
      </c>
      <c r="X7" s="316">
        <v>0.58793670307379797</v>
      </c>
      <c r="Y7" s="238">
        <v>53.727184329271594</v>
      </c>
      <c r="Z7" s="241">
        <v>0.88988497017169144</v>
      </c>
    </row>
    <row r="8" spans="1:26" x14ac:dyDescent="0.25">
      <c r="A8" s="615" t="s">
        <v>76</v>
      </c>
      <c r="B8" s="339" t="s">
        <v>25</v>
      </c>
      <c r="C8" s="246">
        <v>3.6294080434609501E-2</v>
      </c>
      <c r="D8" s="241">
        <v>9.0717887997259009E-3</v>
      </c>
      <c r="E8" s="238">
        <v>0.67886030266409603</v>
      </c>
      <c r="F8" s="239">
        <v>3.7474274828230299E-2</v>
      </c>
      <c r="G8" s="245">
        <v>4.1210808988751921</v>
      </c>
      <c r="H8" s="241">
        <v>9.00088821607294E-2</v>
      </c>
      <c r="I8" s="240">
        <v>12.701877530334491</v>
      </c>
      <c r="J8" s="239">
        <v>0.14472174861418349</v>
      </c>
      <c r="K8" s="246">
        <v>23.162267537135399</v>
      </c>
      <c r="L8" s="241">
        <v>0.18062770380420229</v>
      </c>
      <c r="M8" s="238">
        <v>27.813145597948541</v>
      </c>
      <c r="N8" s="239">
        <v>0.1908633910638452</v>
      </c>
      <c r="O8" s="246">
        <v>21.18842013092581</v>
      </c>
      <c r="P8" s="241">
        <v>0.17123669246121589</v>
      </c>
      <c r="Q8" s="238">
        <v>8.6925972988339968</v>
      </c>
      <c r="R8" s="239">
        <v>0.1236009539490123</v>
      </c>
      <c r="S8" s="246">
        <v>1.605456622847879</v>
      </c>
      <c r="T8" s="239">
        <v>5.4038530223531799E-2</v>
      </c>
      <c r="U8" s="315">
        <v>17.51668448879942</v>
      </c>
      <c r="V8" s="239">
        <v>0.1761991955672024</v>
      </c>
      <c r="W8" s="238">
        <v>10.349490794493271</v>
      </c>
      <c r="X8" s="316">
        <v>0.13517003947362019</v>
      </c>
      <c r="Y8" s="238">
        <f>K8+M8+O8+Q8</f>
        <v>80.856430564843748</v>
      </c>
      <c r="Z8" s="249" t="s">
        <v>271</v>
      </c>
    </row>
    <row r="9" spans="1:26" x14ac:dyDescent="0.25">
      <c r="A9" s="616"/>
      <c r="B9" s="340" t="s">
        <v>26</v>
      </c>
      <c r="C9" s="185">
        <v>0.14438866790127219</v>
      </c>
      <c r="D9" s="186">
        <v>1.8160274763576099E-2</v>
      </c>
      <c r="E9" s="187">
        <v>2.0073113593272511</v>
      </c>
      <c r="F9" s="188">
        <v>6.5714173091818498E-2</v>
      </c>
      <c r="G9" s="189">
        <v>8.3073476987443851</v>
      </c>
      <c r="H9" s="186">
        <v>0.12605083124341909</v>
      </c>
      <c r="I9" s="191">
        <v>17.244811213303279</v>
      </c>
      <c r="J9" s="188">
        <v>0.1632923057215406</v>
      </c>
      <c r="K9" s="185">
        <v>24.462991182588549</v>
      </c>
      <c r="L9" s="186">
        <v>0.17489051605489819</v>
      </c>
      <c r="M9" s="187">
        <v>24.37977203660807</v>
      </c>
      <c r="N9" s="188">
        <v>0.17587986574616349</v>
      </c>
      <c r="O9" s="185">
        <v>16.44821833465145</v>
      </c>
      <c r="P9" s="186">
        <v>0.15397907394510901</v>
      </c>
      <c r="Q9" s="187">
        <v>5.9753661040284527</v>
      </c>
      <c r="R9" s="188">
        <v>0.10403827146619291</v>
      </c>
      <c r="S9" s="185">
        <v>1.029793402847299</v>
      </c>
      <c r="T9" s="188">
        <v>4.3946853091243902E-2</v>
      </c>
      <c r="U9" s="317">
        <v>27.673987649727628</v>
      </c>
      <c r="V9" s="188">
        <v>0.21057006267709891</v>
      </c>
      <c r="W9" s="187">
        <v>7.0217690465031337</v>
      </c>
      <c r="X9" s="318">
        <v>0.1175688642409872</v>
      </c>
      <c r="Y9" s="187">
        <f>K9+M9+O9+Q9</f>
        <v>71.266347657876523</v>
      </c>
      <c r="Z9" s="281" t="s">
        <v>271</v>
      </c>
    </row>
    <row r="10" spans="1:26" ht="6.75" customHeight="1" x14ac:dyDescent="0.25">
      <c r="A10" s="76"/>
      <c r="R10" s="141"/>
      <c r="S10" s="141"/>
      <c r="V10" s="141"/>
    </row>
    <row r="11" spans="1:26" s="8" customFormat="1" x14ac:dyDescent="0.25">
      <c r="A11" s="90" t="s">
        <v>272</v>
      </c>
    </row>
  </sheetData>
  <mergeCells count="16">
    <mergeCell ref="A6:A7"/>
    <mergeCell ref="A8:A9"/>
    <mergeCell ref="B4:B5"/>
    <mergeCell ref="C4:D4"/>
    <mergeCell ref="E4:F4"/>
    <mergeCell ref="A4:A5"/>
    <mergeCell ref="G4:H4"/>
    <mergeCell ref="I4:J4"/>
    <mergeCell ref="K4:L4"/>
    <mergeCell ref="M4:N4"/>
    <mergeCell ref="O4:P4"/>
    <mergeCell ref="Q4:R4"/>
    <mergeCell ref="S4:T4"/>
    <mergeCell ref="U4:V4"/>
    <mergeCell ref="W4:X4"/>
    <mergeCell ref="Y4:Z4"/>
  </mergeCells>
  <conditionalFormatting sqref="N10 Q10 T10 W10">
    <cfRule type="expression" dxfId="15" priority="1">
      <formula>ABS(N10/P10)&gt;1.96</formula>
    </cfRule>
  </conditionalFormatting>
  <hyperlinks>
    <hyperlink ref="A2" location="TOC!A1" display="Return to TOC"/>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
  <sheetViews>
    <sheetView zoomScaleNormal="100" workbookViewId="0">
      <selection activeCell="A2" sqref="A2"/>
    </sheetView>
  </sheetViews>
  <sheetFormatPr defaultRowHeight="15" x14ac:dyDescent="0.25"/>
  <cols>
    <col min="1" max="1" width="11.5703125" customWidth="1"/>
    <col min="2" max="25" width="6.42578125" customWidth="1"/>
  </cols>
  <sheetData>
    <row r="1" spans="1:15" x14ac:dyDescent="0.25">
      <c r="A1" s="528" t="s">
        <v>306</v>
      </c>
      <c r="B1" s="528" t="s">
        <v>307</v>
      </c>
      <c r="C1" s="5"/>
    </row>
    <row r="2" spans="1:15" x14ac:dyDescent="0.25">
      <c r="A2" s="531" t="s">
        <v>400</v>
      </c>
      <c r="B2" s="4"/>
    </row>
    <row r="4" spans="1:15" x14ac:dyDescent="0.25">
      <c r="A4" s="585" t="s">
        <v>27</v>
      </c>
      <c r="B4" s="620" t="s">
        <v>108</v>
      </c>
      <c r="C4" s="621"/>
      <c r="D4" s="622" t="s">
        <v>8</v>
      </c>
      <c r="E4" s="622"/>
      <c r="F4" s="620" t="s">
        <v>9</v>
      </c>
      <c r="G4" s="621"/>
      <c r="H4" s="622" t="s">
        <v>10</v>
      </c>
      <c r="I4" s="622"/>
      <c r="J4" s="620" t="s">
        <v>11</v>
      </c>
      <c r="K4" s="621"/>
      <c r="L4" s="622" t="s">
        <v>12</v>
      </c>
      <c r="M4" s="622"/>
      <c r="N4" s="620" t="s">
        <v>13</v>
      </c>
      <c r="O4" s="621"/>
    </row>
    <row r="5" spans="1:15" ht="30" x14ac:dyDescent="0.25">
      <c r="A5" s="586"/>
      <c r="B5" s="361" t="s">
        <v>49</v>
      </c>
      <c r="C5" s="360" t="s">
        <v>16</v>
      </c>
      <c r="D5" s="358" t="s">
        <v>49</v>
      </c>
      <c r="E5" s="359" t="s">
        <v>16</v>
      </c>
      <c r="F5" s="361" t="s">
        <v>49</v>
      </c>
      <c r="G5" s="360" t="s">
        <v>16</v>
      </c>
      <c r="H5" s="358" t="s">
        <v>49</v>
      </c>
      <c r="I5" s="359" t="s">
        <v>16</v>
      </c>
      <c r="J5" s="361" t="s">
        <v>49</v>
      </c>
      <c r="K5" s="360" t="s">
        <v>16</v>
      </c>
      <c r="L5" s="358" t="s">
        <v>49</v>
      </c>
      <c r="M5" s="359" t="s">
        <v>16</v>
      </c>
      <c r="N5" s="361" t="s">
        <v>49</v>
      </c>
      <c r="O5" s="360" t="s">
        <v>16</v>
      </c>
    </row>
    <row r="6" spans="1:15" x14ac:dyDescent="0.25">
      <c r="A6" s="356" t="s">
        <v>25</v>
      </c>
      <c r="B6" s="246">
        <v>546.25122266204448</v>
      </c>
      <c r="C6" s="241">
        <v>4.7350600440133732</v>
      </c>
      <c r="D6" s="238">
        <v>545.42512359792886</v>
      </c>
      <c r="E6" s="239">
        <v>2.5534958774253202</v>
      </c>
      <c r="F6" s="245">
        <v>531.75438777895522</v>
      </c>
      <c r="G6" s="292">
        <v>2.1821851479907886</v>
      </c>
      <c r="H6" s="240">
        <v>532.85372115229347</v>
      </c>
      <c r="I6" s="293">
        <v>2.6422175209152265</v>
      </c>
      <c r="J6" s="246">
        <v>529.54228063043649</v>
      </c>
      <c r="K6" s="241">
        <v>1.9674034884215366</v>
      </c>
      <c r="L6" s="240">
        <v>518.86579924027706</v>
      </c>
      <c r="M6" s="293">
        <v>2.3111120450967721</v>
      </c>
      <c r="N6" s="246">
        <v>518.57208401110017</v>
      </c>
      <c r="O6" s="241">
        <v>1.9635803318064384</v>
      </c>
    </row>
    <row r="7" spans="1:15" x14ac:dyDescent="0.25">
      <c r="A7" s="357" t="s">
        <v>26</v>
      </c>
      <c r="B7" s="185">
        <v>512.64547082079025</v>
      </c>
      <c r="C7" s="186">
        <v>4.041581883123567</v>
      </c>
      <c r="D7" s="187">
        <v>506.08569569043073</v>
      </c>
      <c r="E7" s="188">
        <v>2.8352866742715421</v>
      </c>
      <c r="F7" s="189">
        <v>494.87286355847834</v>
      </c>
      <c r="G7" s="190">
        <v>3.047414033662323</v>
      </c>
      <c r="H7" s="191">
        <v>496.14399055948843</v>
      </c>
      <c r="I7" s="192">
        <v>2.87879262232254</v>
      </c>
      <c r="J7" s="185">
        <v>495.08955944212914</v>
      </c>
      <c r="K7" s="186">
        <v>2.2931392749653585</v>
      </c>
      <c r="L7" s="191">
        <v>487.18552546683014</v>
      </c>
      <c r="M7" s="192">
        <v>2.2759124295765458</v>
      </c>
      <c r="N7" s="185">
        <v>487.20966590113841</v>
      </c>
      <c r="O7" s="186">
        <v>2.1963357484964754</v>
      </c>
    </row>
  </sheetData>
  <mergeCells count="8">
    <mergeCell ref="J4:K4"/>
    <mergeCell ref="L4:M4"/>
    <mergeCell ref="N4:O4"/>
    <mergeCell ref="A4:A5"/>
    <mergeCell ref="B4:C4"/>
    <mergeCell ref="D4:E4"/>
    <mergeCell ref="F4:G4"/>
    <mergeCell ref="H4:I4"/>
  </mergeCells>
  <hyperlinks>
    <hyperlink ref="A2" location="TOC!A1" display="Return to TOC"/>
  </hyperlink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2"/>
  <sheetViews>
    <sheetView workbookViewId="0">
      <selection activeCell="A2" sqref="A2"/>
    </sheetView>
  </sheetViews>
  <sheetFormatPr defaultRowHeight="15" x14ac:dyDescent="0.25"/>
  <cols>
    <col min="1" max="1" width="15.28515625" customWidth="1"/>
    <col min="2" max="29" width="6.42578125" customWidth="1"/>
  </cols>
  <sheetData>
    <row r="1" spans="1:29" x14ac:dyDescent="0.25">
      <c r="A1" s="528" t="s">
        <v>308</v>
      </c>
      <c r="B1" s="4" t="s">
        <v>309</v>
      </c>
      <c r="C1" s="5"/>
    </row>
    <row r="2" spans="1:29" x14ac:dyDescent="0.25">
      <c r="A2" s="531" t="s">
        <v>400</v>
      </c>
      <c r="B2" s="4"/>
    </row>
    <row r="4" spans="1:29" s="70" customFormat="1" x14ac:dyDescent="0.25">
      <c r="A4" s="585" t="s">
        <v>27</v>
      </c>
      <c r="B4" s="583" t="s">
        <v>108</v>
      </c>
      <c r="C4" s="587"/>
      <c r="D4" s="587"/>
      <c r="E4" s="584"/>
      <c r="F4" s="587" t="s">
        <v>8</v>
      </c>
      <c r="G4" s="587"/>
      <c r="H4" s="587"/>
      <c r="I4" s="587"/>
      <c r="J4" s="583" t="s">
        <v>9</v>
      </c>
      <c r="K4" s="587"/>
      <c r="L4" s="587"/>
      <c r="M4" s="584"/>
      <c r="N4" s="587" t="s">
        <v>10</v>
      </c>
      <c r="O4" s="587"/>
      <c r="P4" s="587"/>
      <c r="Q4" s="587"/>
      <c r="R4" s="583" t="s">
        <v>11</v>
      </c>
      <c r="S4" s="587"/>
      <c r="T4" s="587"/>
      <c r="U4" s="584"/>
      <c r="V4" s="587" t="s">
        <v>12</v>
      </c>
      <c r="W4" s="587"/>
      <c r="X4" s="587"/>
      <c r="Y4" s="587"/>
      <c r="Z4" s="583" t="s">
        <v>13</v>
      </c>
      <c r="AA4" s="587"/>
      <c r="AB4" s="587"/>
      <c r="AC4" s="584"/>
    </row>
    <row r="5" spans="1:29" s="70" customFormat="1" ht="30" customHeight="1" x14ac:dyDescent="0.25">
      <c r="A5" s="623"/>
      <c r="B5" s="588" t="s">
        <v>14</v>
      </c>
      <c r="C5" s="589"/>
      <c r="D5" s="624" t="s">
        <v>17</v>
      </c>
      <c r="E5" s="589"/>
      <c r="F5" s="588" t="s">
        <v>14</v>
      </c>
      <c r="G5" s="589"/>
      <c r="H5" s="624" t="s">
        <v>17</v>
      </c>
      <c r="I5" s="624"/>
      <c r="J5" s="588" t="s">
        <v>14</v>
      </c>
      <c r="K5" s="589"/>
      <c r="L5" s="624" t="s">
        <v>17</v>
      </c>
      <c r="M5" s="589"/>
      <c r="N5" s="588" t="s">
        <v>14</v>
      </c>
      <c r="O5" s="589"/>
      <c r="P5" s="624" t="s">
        <v>17</v>
      </c>
      <c r="Q5" s="624"/>
      <c r="R5" s="588" t="s">
        <v>14</v>
      </c>
      <c r="S5" s="589"/>
      <c r="T5" s="624" t="s">
        <v>17</v>
      </c>
      <c r="U5" s="589"/>
      <c r="V5" s="588" t="s">
        <v>14</v>
      </c>
      <c r="W5" s="589"/>
      <c r="X5" s="624" t="s">
        <v>17</v>
      </c>
      <c r="Y5" s="624"/>
      <c r="Z5" s="588" t="s">
        <v>14</v>
      </c>
      <c r="AA5" s="589"/>
      <c r="AB5" s="624" t="s">
        <v>17</v>
      </c>
      <c r="AC5" s="589"/>
    </row>
    <row r="6" spans="1:29" s="70" customFormat="1" x14ac:dyDescent="0.25">
      <c r="A6" s="586"/>
      <c r="B6" s="273" t="s">
        <v>15</v>
      </c>
      <c r="C6" s="275" t="s">
        <v>16</v>
      </c>
      <c r="D6" s="274" t="s">
        <v>15</v>
      </c>
      <c r="E6" s="275" t="s">
        <v>16</v>
      </c>
      <c r="F6" s="273" t="s">
        <v>15</v>
      </c>
      <c r="G6" s="275" t="s">
        <v>16</v>
      </c>
      <c r="H6" s="274" t="s">
        <v>15</v>
      </c>
      <c r="I6" s="274" t="s">
        <v>16</v>
      </c>
      <c r="J6" s="273" t="s">
        <v>15</v>
      </c>
      <c r="K6" s="275" t="s">
        <v>16</v>
      </c>
      <c r="L6" s="274" t="s">
        <v>15</v>
      </c>
      <c r="M6" s="275" t="s">
        <v>16</v>
      </c>
      <c r="N6" s="273" t="s">
        <v>15</v>
      </c>
      <c r="O6" s="275" t="s">
        <v>16</v>
      </c>
      <c r="P6" s="274" t="s">
        <v>15</v>
      </c>
      <c r="Q6" s="274" t="s">
        <v>16</v>
      </c>
      <c r="R6" s="273" t="s">
        <v>15</v>
      </c>
      <c r="S6" s="275" t="s">
        <v>16</v>
      </c>
      <c r="T6" s="274" t="s">
        <v>15</v>
      </c>
      <c r="U6" s="275" t="s">
        <v>16</v>
      </c>
      <c r="V6" s="273" t="s">
        <v>15</v>
      </c>
      <c r="W6" s="275" t="s">
        <v>16</v>
      </c>
      <c r="X6" s="274" t="s">
        <v>15</v>
      </c>
      <c r="Y6" s="274" t="s">
        <v>16</v>
      </c>
      <c r="Z6" s="273" t="s">
        <v>15</v>
      </c>
      <c r="AA6" s="275" t="s">
        <v>16</v>
      </c>
      <c r="AB6" s="274" t="s">
        <v>15</v>
      </c>
      <c r="AC6" s="275" t="s">
        <v>16</v>
      </c>
    </row>
    <row r="7" spans="1:29" s="70" customFormat="1" x14ac:dyDescent="0.25">
      <c r="A7" s="284" t="s">
        <v>25</v>
      </c>
      <c r="B7" s="246">
        <v>8.0728795882413653</v>
      </c>
      <c r="C7" s="241">
        <v>0.98463807031857631</v>
      </c>
      <c r="D7" s="238">
        <v>20.938894765307097</v>
      </c>
      <c r="E7" s="241">
        <v>1.954079924572194</v>
      </c>
      <c r="F7" s="246">
        <v>7.0605021700180162</v>
      </c>
      <c r="G7" s="241">
        <v>0.72263816261943548</v>
      </c>
      <c r="H7" s="238">
        <v>18.616630618589745</v>
      </c>
      <c r="I7" s="239">
        <v>1.0773815505695741</v>
      </c>
      <c r="J7" s="246">
        <v>8.1921797366783746</v>
      </c>
      <c r="K7" s="241">
        <v>0.6640344566160411</v>
      </c>
      <c r="L7" s="238">
        <v>13.435374195646745</v>
      </c>
      <c r="M7" s="241">
        <v>0.8419922566183029</v>
      </c>
      <c r="N7" s="246">
        <v>9.0736377645017789</v>
      </c>
      <c r="O7" s="241">
        <v>0.59487886412850277</v>
      </c>
      <c r="P7" s="238">
        <v>15.585595421914306</v>
      </c>
      <c r="Q7" s="239">
        <v>0.9350096946214389</v>
      </c>
      <c r="R7" s="246">
        <v>9.0726635278271637</v>
      </c>
      <c r="S7" s="241">
        <v>0.57793740513981262</v>
      </c>
      <c r="T7" s="238">
        <v>14.498009965147961</v>
      </c>
      <c r="U7" s="241">
        <v>0.7161025058816799</v>
      </c>
      <c r="V7" s="246">
        <v>13.292427548346106</v>
      </c>
      <c r="W7" s="241">
        <v>0.72362530958606475</v>
      </c>
      <c r="X7" s="238">
        <v>13.112245251079399</v>
      </c>
      <c r="Y7" s="239">
        <v>0.66918485256735838</v>
      </c>
      <c r="Z7" s="246">
        <v>14.740841541745647</v>
      </c>
      <c r="AA7" s="241">
        <v>0.51665644194029414</v>
      </c>
      <c r="AB7" s="238">
        <v>15.214522097978179</v>
      </c>
      <c r="AC7" s="241">
        <v>0.61698251494386713</v>
      </c>
    </row>
    <row r="8" spans="1:29" s="70" customFormat="1" x14ac:dyDescent="0.25">
      <c r="A8" s="285" t="s">
        <v>26</v>
      </c>
      <c r="B8" s="185">
        <v>15.836259573281467</v>
      </c>
      <c r="C8" s="186">
        <v>1.3819623514327095</v>
      </c>
      <c r="D8" s="187">
        <v>13.700449062678725</v>
      </c>
      <c r="E8" s="186">
        <v>1.1358052607728486</v>
      </c>
      <c r="F8" s="185">
        <v>16.468503927813316</v>
      </c>
      <c r="G8" s="186">
        <v>0.77029644975918499</v>
      </c>
      <c r="H8" s="187">
        <v>10.742248148237822</v>
      </c>
      <c r="I8" s="188">
        <v>0.84011434640848559</v>
      </c>
      <c r="J8" s="185">
        <v>18.36788806478274</v>
      </c>
      <c r="K8" s="186">
        <v>0.88852180910913714</v>
      </c>
      <c r="L8" s="187">
        <v>7.9202856675514282</v>
      </c>
      <c r="M8" s="186">
        <v>0.83966819338146015</v>
      </c>
      <c r="N8" s="185">
        <v>19.657293633579894</v>
      </c>
      <c r="O8" s="186">
        <v>0.82574513815315542</v>
      </c>
      <c r="P8" s="187">
        <v>9.8205956258566331</v>
      </c>
      <c r="Q8" s="188">
        <v>0.80530176595339209</v>
      </c>
      <c r="R8" s="185">
        <v>19.016751955897888</v>
      </c>
      <c r="S8" s="186">
        <v>0.64782792809134537</v>
      </c>
      <c r="T8" s="187">
        <v>9.1560202845019596</v>
      </c>
      <c r="U8" s="186">
        <v>0.76187723977552257</v>
      </c>
      <c r="V8" s="185">
        <v>22.767681532294137</v>
      </c>
      <c r="W8" s="186">
        <v>0.74196815976745623</v>
      </c>
      <c r="X8" s="187">
        <v>8.9929458401509272</v>
      </c>
      <c r="Y8" s="188">
        <v>0.64681651024351561</v>
      </c>
      <c r="Z8" s="185">
        <v>24.354690570295126</v>
      </c>
      <c r="AA8" s="186">
        <v>0.73556310587475704</v>
      </c>
      <c r="AB8" s="187">
        <v>10.914872841263564</v>
      </c>
      <c r="AC8" s="186">
        <v>0.58793670307379797</v>
      </c>
    </row>
    <row r="9" spans="1:29" s="70" customFormat="1" x14ac:dyDescent="0.25"/>
    <row r="10" spans="1:29" s="70" customFormat="1" x14ac:dyDescent="0.25"/>
    <row r="11" spans="1:29" s="70" customFormat="1" x14ac:dyDescent="0.25"/>
    <row r="12" spans="1:29" s="70" customFormat="1" x14ac:dyDescent="0.25"/>
  </sheetData>
  <mergeCells count="22">
    <mergeCell ref="AB5:AC5"/>
    <mergeCell ref="R4:U4"/>
    <mergeCell ref="V4:Y4"/>
    <mergeCell ref="Z4:AC4"/>
    <mergeCell ref="B5:C5"/>
    <mergeCell ref="D5:E5"/>
    <mergeCell ref="F5:G5"/>
    <mergeCell ref="H5:I5"/>
    <mergeCell ref="J5:K5"/>
    <mergeCell ref="L5:M5"/>
    <mergeCell ref="N5:O5"/>
    <mergeCell ref="P5:Q5"/>
    <mergeCell ref="R5:S5"/>
    <mergeCell ref="T5:U5"/>
    <mergeCell ref="V5:W5"/>
    <mergeCell ref="X5:Y5"/>
    <mergeCell ref="Z5:AA5"/>
    <mergeCell ref="A4:A6"/>
    <mergeCell ref="B4:E4"/>
    <mergeCell ref="F4:I4"/>
    <mergeCell ref="J4:M4"/>
    <mergeCell ref="N4:Q4"/>
  </mergeCells>
  <hyperlinks>
    <hyperlink ref="A2" location="TOC!A1" display="Return to TOC"/>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workbookViewId="0">
      <selection activeCell="A2" sqref="A2"/>
    </sheetView>
  </sheetViews>
  <sheetFormatPr defaultRowHeight="15" x14ac:dyDescent="0.25"/>
  <cols>
    <col min="1" max="1" width="14.42578125" customWidth="1"/>
    <col min="2" max="5" width="7.5703125" customWidth="1"/>
    <col min="6" max="7" width="7.7109375" customWidth="1"/>
    <col min="8" max="9" width="9.28515625" bestFit="1" customWidth="1"/>
  </cols>
  <sheetData>
    <row r="1" spans="1:17" x14ac:dyDescent="0.25">
      <c r="A1" s="528" t="s">
        <v>310</v>
      </c>
      <c r="B1" s="4" t="s">
        <v>311</v>
      </c>
      <c r="C1" s="5"/>
    </row>
    <row r="2" spans="1:17" x14ac:dyDescent="0.25">
      <c r="A2" s="531" t="s">
        <v>400</v>
      </c>
      <c r="B2" s="4"/>
    </row>
    <row r="4" spans="1:17" s="6" customFormat="1" ht="65.25" customHeight="1" x14ac:dyDescent="0.25">
      <c r="A4" s="536" t="s">
        <v>18</v>
      </c>
      <c r="B4" s="625" t="s">
        <v>25</v>
      </c>
      <c r="C4" s="626"/>
      <c r="D4" s="625" t="s">
        <v>26</v>
      </c>
      <c r="E4" s="626"/>
      <c r="F4" s="627" t="s">
        <v>84</v>
      </c>
      <c r="G4" s="628"/>
    </row>
    <row r="5" spans="1:17" s="6" customFormat="1" ht="30" x14ac:dyDescent="0.25">
      <c r="A5" s="537"/>
      <c r="B5" s="53" t="s">
        <v>49</v>
      </c>
      <c r="C5" s="384" t="s">
        <v>16</v>
      </c>
      <c r="D5" s="53" t="s">
        <v>49</v>
      </c>
      <c r="E5" s="384" t="s">
        <v>16</v>
      </c>
      <c r="F5" s="54" t="s">
        <v>83</v>
      </c>
      <c r="G5" s="371" t="s">
        <v>16</v>
      </c>
    </row>
    <row r="6" spans="1:17" x14ac:dyDescent="0.25">
      <c r="A6" s="7" t="s">
        <v>0</v>
      </c>
      <c r="B6" s="386">
        <v>556.1321739195389</v>
      </c>
      <c r="C6" s="387">
        <v>5.4806848309172667</v>
      </c>
      <c r="D6" s="386">
        <v>515.8340379376898</v>
      </c>
      <c r="E6" s="387">
        <v>5.5918251716706697</v>
      </c>
      <c r="F6" s="388">
        <v>40.29813598184883</v>
      </c>
      <c r="G6" s="387">
        <v>7.4733606659483796</v>
      </c>
      <c r="H6" s="48"/>
      <c r="I6" s="48"/>
      <c r="J6" s="48"/>
      <c r="K6" s="48"/>
    </row>
    <row r="7" spans="1:17" x14ac:dyDescent="0.25">
      <c r="A7" s="284" t="s">
        <v>1</v>
      </c>
      <c r="B7" s="389">
        <v>510.55494133161608</v>
      </c>
      <c r="C7" s="390">
        <v>4.0739984501253472</v>
      </c>
      <c r="D7" s="389">
        <v>476.68948736802531</v>
      </c>
      <c r="E7" s="390">
        <v>4.7158738185198823</v>
      </c>
      <c r="F7" s="388">
        <v>33.865453963590546</v>
      </c>
      <c r="G7" s="390">
        <v>5.4761304425687909</v>
      </c>
      <c r="H7" s="48"/>
      <c r="I7" s="48"/>
      <c r="J7" s="48"/>
      <c r="K7" s="48"/>
    </row>
    <row r="8" spans="1:17" x14ac:dyDescent="0.25">
      <c r="A8" s="284" t="s">
        <v>2</v>
      </c>
      <c r="B8" s="389">
        <v>524.10431571719869</v>
      </c>
      <c r="C8" s="390">
        <v>4.5869178445280294</v>
      </c>
      <c r="D8" s="389">
        <v>499.25856949574757</v>
      </c>
      <c r="E8" s="390">
        <v>4.854165465780377</v>
      </c>
      <c r="F8" s="388">
        <v>24.845746221450884</v>
      </c>
      <c r="G8" s="390">
        <v>5.1366210211448609</v>
      </c>
      <c r="H8" s="48"/>
      <c r="I8" s="48"/>
      <c r="J8" s="48"/>
      <c r="K8" s="48"/>
    </row>
    <row r="9" spans="1:17" x14ac:dyDescent="0.25">
      <c r="A9" s="284" t="s">
        <v>3</v>
      </c>
      <c r="B9" s="389">
        <v>521.57488937447874</v>
      </c>
      <c r="C9" s="390">
        <v>3.3211963093802286</v>
      </c>
      <c r="D9" s="389">
        <v>485.78519918389111</v>
      </c>
      <c r="E9" s="390">
        <v>4.0981095217808594</v>
      </c>
      <c r="F9" s="388">
        <v>35.789690190587635</v>
      </c>
      <c r="G9" s="390">
        <v>4.1094923705024211</v>
      </c>
      <c r="H9" s="48"/>
      <c r="I9" s="48"/>
      <c r="J9" s="48"/>
      <c r="K9" s="48"/>
    </row>
    <row r="10" spans="1:17" x14ac:dyDescent="0.25">
      <c r="A10" s="284" t="s">
        <v>4</v>
      </c>
      <c r="B10" s="389">
        <v>511.88459205430536</v>
      </c>
      <c r="C10" s="390">
        <v>4.2782166388651302</v>
      </c>
      <c r="D10" s="389">
        <v>479.88964500994473</v>
      </c>
      <c r="E10" s="390">
        <v>5.0130492335961776</v>
      </c>
      <c r="F10" s="388">
        <v>31.994947044360959</v>
      </c>
      <c r="G10" s="390">
        <v>5.6332962146314109</v>
      </c>
      <c r="H10" s="48"/>
      <c r="I10" s="48"/>
      <c r="J10" s="48"/>
      <c r="K10" s="48"/>
    </row>
    <row r="11" spans="1:17" x14ac:dyDescent="0.25">
      <c r="A11" s="284" t="s">
        <v>5</v>
      </c>
      <c r="B11" s="389">
        <v>528.86695056820395</v>
      </c>
      <c r="C11" s="390">
        <v>4.0210459841995458</v>
      </c>
      <c r="D11" s="389">
        <v>496.67702086627344</v>
      </c>
      <c r="E11" s="390">
        <v>4.7712728821567723</v>
      </c>
      <c r="F11" s="388">
        <v>32.189929701930119</v>
      </c>
      <c r="G11" s="390">
        <v>4.9952770196353757</v>
      </c>
      <c r="H11" s="48"/>
      <c r="I11" s="48"/>
      <c r="J11" s="48"/>
      <c r="K11" s="48"/>
    </row>
    <row r="12" spans="1:17" x14ac:dyDescent="0.25">
      <c r="A12" s="284" t="s">
        <v>6</v>
      </c>
      <c r="B12" s="389">
        <v>487.37790320759484</v>
      </c>
      <c r="C12" s="390">
        <v>7.3251765715792816</v>
      </c>
      <c r="D12" s="389">
        <v>470.30880733397481</v>
      </c>
      <c r="E12" s="390">
        <v>5.6347973571728867</v>
      </c>
      <c r="F12" s="388">
        <v>17.069095873620189</v>
      </c>
      <c r="G12" s="390">
        <v>8.53204666864616</v>
      </c>
      <c r="H12" s="48"/>
      <c r="I12" s="48"/>
      <c r="J12" s="48"/>
      <c r="K12" s="48"/>
      <c r="O12" s="48"/>
      <c r="P12" s="48"/>
      <c r="Q12" s="48"/>
    </row>
    <row r="13" spans="1:17" x14ac:dyDescent="0.25">
      <c r="A13" s="284" t="s">
        <v>7</v>
      </c>
      <c r="B13" s="389">
        <v>502.47915740972013</v>
      </c>
      <c r="C13" s="390">
        <v>11.674071944043259</v>
      </c>
      <c r="D13" s="389">
        <v>457.73446258905926</v>
      </c>
      <c r="E13" s="390">
        <v>9.0706989812240462</v>
      </c>
      <c r="F13" s="388">
        <v>44.744694820660911</v>
      </c>
      <c r="G13" s="390">
        <v>14.176902234069015</v>
      </c>
      <c r="H13" s="48"/>
      <c r="I13" s="48"/>
      <c r="J13" s="48"/>
      <c r="K13" s="48"/>
      <c r="O13" s="48"/>
      <c r="P13" s="48"/>
      <c r="Q13" s="48"/>
    </row>
    <row r="14" spans="1:17" x14ac:dyDescent="0.25">
      <c r="A14" s="285" t="s">
        <v>76</v>
      </c>
      <c r="B14" s="254">
        <v>501.74907437172999</v>
      </c>
      <c r="C14" s="37">
        <v>0.46205060338806597</v>
      </c>
      <c r="D14" s="254">
        <v>472.15766268730403</v>
      </c>
      <c r="E14" s="37">
        <v>0.50949160640373647</v>
      </c>
      <c r="F14" s="254">
        <v>29.591411684425999</v>
      </c>
      <c r="G14" s="184">
        <v>0.54862363597293307</v>
      </c>
      <c r="H14" s="48"/>
      <c r="I14" s="48"/>
      <c r="J14" s="48"/>
      <c r="K14" s="48"/>
      <c r="O14" s="48"/>
      <c r="P14" s="48"/>
      <c r="Q14" s="48"/>
    </row>
    <row r="15" spans="1:17" ht="8.25" customHeight="1" x14ac:dyDescent="0.25">
      <c r="A15" s="17"/>
      <c r="B15" s="17"/>
      <c r="C15" s="17"/>
      <c r="D15" s="17"/>
      <c r="E15" s="17"/>
      <c r="F15" s="17"/>
      <c r="G15" s="17"/>
      <c r="H15" s="48"/>
      <c r="I15" s="48"/>
      <c r="J15" s="48"/>
      <c r="K15" s="48"/>
      <c r="O15" s="48"/>
      <c r="P15" s="48"/>
      <c r="Q15" s="48"/>
    </row>
    <row r="16" spans="1:17" s="44" customFormat="1" ht="12.75" x14ac:dyDescent="0.2">
      <c r="A16" s="382" t="s">
        <v>276</v>
      </c>
      <c r="I16" s="383"/>
      <c r="J16" s="383"/>
      <c r="K16" s="383"/>
      <c r="O16" s="383"/>
      <c r="P16" s="383"/>
      <c r="Q16" s="383"/>
    </row>
    <row r="17" spans="1:17" x14ac:dyDescent="0.25">
      <c r="A17" s="18"/>
      <c r="I17" s="48"/>
      <c r="J17" s="48"/>
      <c r="K17" s="48"/>
      <c r="O17" s="48"/>
      <c r="P17" s="48"/>
      <c r="Q17" s="48"/>
    </row>
    <row r="18" spans="1:17" x14ac:dyDescent="0.25">
      <c r="I18" s="48"/>
      <c r="J18" s="48"/>
      <c r="K18" s="48"/>
      <c r="O18" s="48"/>
      <c r="P18" s="48"/>
      <c r="Q18" s="48"/>
    </row>
    <row r="19" spans="1:17" x14ac:dyDescent="0.25">
      <c r="I19" s="48"/>
      <c r="J19" s="48"/>
      <c r="K19" s="48"/>
      <c r="O19" s="48"/>
      <c r="P19" s="48"/>
      <c r="Q19" s="48"/>
    </row>
    <row r="20" spans="1:17" x14ac:dyDescent="0.25">
      <c r="I20" s="48"/>
      <c r="J20" s="48"/>
      <c r="K20" s="48"/>
      <c r="O20" s="48"/>
      <c r="P20" s="48"/>
      <c r="Q20" s="48"/>
    </row>
    <row r="21" spans="1:17" x14ac:dyDescent="0.25">
      <c r="I21" s="48"/>
      <c r="J21" s="48"/>
      <c r="K21" s="48"/>
      <c r="O21" s="48"/>
      <c r="P21" s="48"/>
      <c r="Q21" s="48"/>
    </row>
    <row r="22" spans="1:17" x14ac:dyDescent="0.25">
      <c r="I22" s="48"/>
      <c r="J22" s="48"/>
      <c r="K22" s="48"/>
      <c r="O22" s="48"/>
      <c r="P22" s="48"/>
      <c r="Q22" s="48"/>
    </row>
    <row r="23" spans="1:17" x14ac:dyDescent="0.25">
      <c r="I23" s="48"/>
      <c r="J23" s="48"/>
      <c r="K23" s="48"/>
      <c r="O23" s="48"/>
      <c r="P23" s="48"/>
      <c r="Q23" s="48"/>
    </row>
    <row r="24" spans="1:17" x14ac:dyDescent="0.25">
      <c r="I24" s="48"/>
      <c r="J24" s="48"/>
      <c r="K24" s="48"/>
      <c r="O24" s="48"/>
      <c r="P24" s="48"/>
      <c r="Q24" s="48"/>
    </row>
    <row r="25" spans="1:17" x14ac:dyDescent="0.25">
      <c r="I25" s="48"/>
      <c r="J25" s="48"/>
      <c r="K25" s="48"/>
      <c r="O25" s="48"/>
      <c r="P25" s="48"/>
      <c r="Q25" s="48"/>
    </row>
    <row r="26" spans="1:17" x14ac:dyDescent="0.25">
      <c r="I26" s="48"/>
      <c r="J26" s="48"/>
      <c r="K26" s="48"/>
      <c r="O26" s="48"/>
      <c r="P26" s="48"/>
      <c r="Q26" s="48"/>
    </row>
    <row r="27" spans="1:17" x14ac:dyDescent="0.25">
      <c r="I27" s="48"/>
      <c r="J27" s="48"/>
      <c r="K27" s="48"/>
      <c r="O27" s="48"/>
      <c r="P27" s="48"/>
      <c r="Q27" s="48"/>
    </row>
  </sheetData>
  <sortState ref="D127:G134">
    <sortCondition descending="1" ref="F127:F134"/>
  </sortState>
  <mergeCells count="4">
    <mergeCell ref="B4:C4"/>
    <mergeCell ref="D4:E4"/>
    <mergeCell ref="A4:A5"/>
    <mergeCell ref="F4:G4"/>
  </mergeCells>
  <conditionalFormatting sqref="F14">
    <cfRule type="expression" dxfId="14" priority="2">
      <formula>ABS(F14/G14)&gt;1.96</formula>
    </cfRule>
  </conditionalFormatting>
  <hyperlinks>
    <hyperlink ref="A2" location="TOC!A1" display="Return to TOC"/>
  </hyperlink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zoomScaleNormal="100" workbookViewId="0">
      <selection activeCell="F4" sqref="F4:G4"/>
    </sheetView>
  </sheetViews>
  <sheetFormatPr defaultRowHeight="15" x14ac:dyDescent="0.25"/>
  <cols>
    <col min="1" max="1" width="19" customWidth="1"/>
    <col min="3" max="3" width="10.42578125" bestFit="1" customWidth="1"/>
    <col min="4" max="4" width="13" customWidth="1"/>
    <col min="5" max="5" width="16.5703125" customWidth="1"/>
    <col min="6" max="17" width="8" customWidth="1"/>
  </cols>
  <sheetData>
    <row r="1" spans="1:17" x14ac:dyDescent="0.25">
      <c r="A1" s="528" t="s">
        <v>280</v>
      </c>
      <c r="B1" s="528" t="s">
        <v>281</v>
      </c>
      <c r="C1" s="5"/>
    </row>
    <row r="2" spans="1:17" s="5" customFormat="1" x14ac:dyDescent="0.25">
      <c r="A2" s="531" t="s">
        <v>400</v>
      </c>
      <c r="B2" s="4"/>
    </row>
    <row r="4" spans="1:17" s="100" customFormat="1" ht="21.75" customHeight="1" x14ac:dyDescent="0.25">
      <c r="A4" s="536" t="s">
        <v>251</v>
      </c>
      <c r="B4" s="538" t="s">
        <v>49</v>
      </c>
      <c r="C4" s="540" t="s">
        <v>16</v>
      </c>
      <c r="D4" s="538" t="s">
        <v>54</v>
      </c>
      <c r="E4" s="542" t="s">
        <v>62</v>
      </c>
      <c r="F4" s="544" t="s">
        <v>55</v>
      </c>
      <c r="G4" s="544"/>
      <c r="H4" s="534" t="s">
        <v>56</v>
      </c>
      <c r="I4" s="535"/>
      <c r="J4" s="544" t="s">
        <v>57</v>
      </c>
      <c r="K4" s="544"/>
      <c r="L4" s="534" t="s">
        <v>58</v>
      </c>
      <c r="M4" s="535"/>
      <c r="N4" s="544" t="s">
        <v>59</v>
      </c>
      <c r="O4" s="544"/>
      <c r="P4" s="534" t="s">
        <v>60</v>
      </c>
      <c r="Q4" s="535"/>
    </row>
    <row r="5" spans="1:17" s="100" customFormat="1" ht="21.75" customHeight="1" x14ac:dyDescent="0.25">
      <c r="A5" s="537"/>
      <c r="B5" s="539"/>
      <c r="C5" s="541"/>
      <c r="D5" s="539"/>
      <c r="E5" s="543"/>
      <c r="F5" s="213" t="s">
        <v>61</v>
      </c>
      <c r="G5" s="213" t="s">
        <v>16</v>
      </c>
      <c r="H5" s="214" t="s">
        <v>61</v>
      </c>
      <c r="I5" s="215" t="s">
        <v>16</v>
      </c>
      <c r="J5" s="213" t="s">
        <v>61</v>
      </c>
      <c r="K5" s="213" t="s">
        <v>16</v>
      </c>
      <c r="L5" s="214" t="s">
        <v>61</v>
      </c>
      <c r="M5" s="215" t="s">
        <v>16</v>
      </c>
      <c r="N5" s="213" t="s">
        <v>61</v>
      </c>
      <c r="O5" s="213" t="s">
        <v>16</v>
      </c>
      <c r="P5" s="214" t="s">
        <v>61</v>
      </c>
      <c r="Q5" s="215" t="s">
        <v>16</v>
      </c>
    </row>
    <row r="6" spans="1:17" x14ac:dyDescent="0.25">
      <c r="A6" s="101" t="s">
        <v>53</v>
      </c>
      <c r="B6" s="116">
        <v>502.63172442266045</v>
      </c>
      <c r="C6" s="96">
        <v>1.6343430782949673</v>
      </c>
      <c r="D6" s="114" t="s">
        <v>164</v>
      </c>
      <c r="E6" s="114">
        <f t="shared" ref="E6:E54" si="0">P6-F6</f>
        <v>358.61630000000014</v>
      </c>
      <c r="F6" s="94">
        <v>314.75909999999999</v>
      </c>
      <c r="G6" s="96">
        <v>2.7327738210876897</v>
      </c>
      <c r="H6" s="95">
        <v>356.64480000000003</v>
      </c>
      <c r="I6" s="102">
        <v>2.7927940704606145</v>
      </c>
      <c r="J6" s="94">
        <v>428.75200000000007</v>
      </c>
      <c r="K6" s="96">
        <v>2.1891699141265111</v>
      </c>
      <c r="L6" s="95">
        <v>580.01110000000006</v>
      </c>
      <c r="M6" s="102">
        <v>1.9851907966308364</v>
      </c>
      <c r="N6" s="94">
        <v>640.48979999999995</v>
      </c>
      <c r="O6" s="96">
        <v>2.1923577434528752</v>
      </c>
      <c r="P6" s="95">
        <v>673.37540000000013</v>
      </c>
      <c r="Q6" s="102">
        <v>2.5517944654475762</v>
      </c>
    </row>
    <row r="7" spans="1:17" x14ac:dyDescent="0.25">
      <c r="A7" s="103" t="s">
        <v>143</v>
      </c>
      <c r="B7" s="117">
        <v>484.3925685119973</v>
      </c>
      <c r="C7" s="99">
        <v>2.6974721130727501</v>
      </c>
      <c r="D7" s="114" t="s">
        <v>165</v>
      </c>
      <c r="E7" s="114">
        <f t="shared" si="0"/>
        <v>323.01659999999998</v>
      </c>
      <c r="F7" s="97">
        <v>317.96430000000004</v>
      </c>
      <c r="G7" s="99">
        <v>3.9234701113937285</v>
      </c>
      <c r="H7" s="98">
        <v>349.8399</v>
      </c>
      <c r="I7" s="104">
        <v>3.7274020285209684</v>
      </c>
      <c r="J7" s="97">
        <v>412.72710000000006</v>
      </c>
      <c r="K7" s="99">
        <v>4.1275546739934939</v>
      </c>
      <c r="L7" s="98">
        <v>557.72389999999996</v>
      </c>
      <c r="M7" s="104">
        <v>2.8639279551382337</v>
      </c>
      <c r="N7" s="97">
        <v>612.04200000000003</v>
      </c>
      <c r="O7" s="99">
        <v>2.8922267973349318</v>
      </c>
      <c r="P7" s="98">
        <v>640.98090000000002</v>
      </c>
      <c r="Q7" s="104">
        <v>2.9029434872211968</v>
      </c>
    </row>
    <row r="8" spans="1:17" x14ac:dyDescent="0.25">
      <c r="A8" s="103" t="s">
        <v>142</v>
      </c>
      <c r="B8" s="117">
        <v>473.78844693315233</v>
      </c>
      <c r="C8" s="99">
        <v>2.4350607459616236</v>
      </c>
      <c r="D8" s="114" t="s">
        <v>166</v>
      </c>
      <c r="E8" s="114">
        <f t="shared" si="0"/>
        <v>294.70245</v>
      </c>
      <c r="F8" s="97">
        <v>322.40055000000007</v>
      </c>
      <c r="G8" s="99">
        <v>4.4822760155199735</v>
      </c>
      <c r="H8" s="98">
        <v>355.21060000000006</v>
      </c>
      <c r="I8" s="104">
        <v>3.3938939603188691</v>
      </c>
      <c r="J8" s="97">
        <v>412.02249999999998</v>
      </c>
      <c r="K8" s="99">
        <v>3.0996525267627453</v>
      </c>
      <c r="L8" s="98">
        <v>537.93470000000013</v>
      </c>
      <c r="M8" s="104">
        <v>3.0136187082789525</v>
      </c>
      <c r="N8" s="97">
        <v>588.76240000000007</v>
      </c>
      <c r="O8" s="99">
        <v>3.0705813556502135</v>
      </c>
      <c r="P8" s="98">
        <v>617.10300000000007</v>
      </c>
      <c r="Q8" s="104">
        <v>4.0044385415158601</v>
      </c>
    </row>
    <row r="9" spans="1:17" x14ac:dyDescent="0.25">
      <c r="A9" s="103" t="s">
        <v>136</v>
      </c>
      <c r="B9" s="117">
        <v>492.86443860384173</v>
      </c>
      <c r="C9" s="99">
        <v>2.3219733225544985</v>
      </c>
      <c r="D9" s="114" t="s">
        <v>167</v>
      </c>
      <c r="E9" s="114">
        <f t="shared" si="0"/>
        <v>335.81289999999996</v>
      </c>
      <c r="F9" s="97">
        <v>317.25209999999998</v>
      </c>
      <c r="G9" s="99">
        <v>4.0478170763182018</v>
      </c>
      <c r="H9" s="98">
        <v>352.30599999999998</v>
      </c>
      <c r="I9" s="104">
        <v>3.8291168716385053</v>
      </c>
      <c r="J9" s="97">
        <v>421.38620000000003</v>
      </c>
      <c r="K9" s="99">
        <v>3.1963811899161856</v>
      </c>
      <c r="L9" s="98">
        <v>567.82170000000008</v>
      </c>
      <c r="M9" s="104">
        <v>2.554181444791388</v>
      </c>
      <c r="N9" s="97">
        <v>623.46540000000005</v>
      </c>
      <c r="O9" s="99">
        <v>2.5945296090471164</v>
      </c>
      <c r="P9" s="98">
        <v>653.06499999999994</v>
      </c>
      <c r="Q9" s="104">
        <v>2.7871659303553056</v>
      </c>
    </row>
    <row r="10" spans="1:17" x14ac:dyDescent="0.25">
      <c r="A10" s="103" t="s">
        <v>113</v>
      </c>
      <c r="B10" s="117">
        <v>555.23624358750749</v>
      </c>
      <c r="C10" s="99">
        <v>2.7451959179360865</v>
      </c>
      <c r="D10" s="114" t="s">
        <v>168</v>
      </c>
      <c r="E10" s="114">
        <f t="shared" si="0"/>
        <v>286.54250000000002</v>
      </c>
      <c r="F10" s="97">
        <v>405.92529999999999</v>
      </c>
      <c r="G10" s="99">
        <v>5.8801077351359421</v>
      </c>
      <c r="H10" s="98">
        <v>440.59140000000008</v>
      </c>
      <c r="I10" s="104">
        <v>4.159445577053777</v>
      </c>
      <c r="J10" s="97">
        <v>497.52110000000005</v>
      </c>
      <c r="K10" s="99">
        <v>3.475778008430467</v>
      </c>
      <c r="L10" s="98">
        <v>616.79819999999995</v>
      </c>
      <c r="M10" s="104">
        <v>3.114601204028999</v>
      </c>
      <c r="N10" s="97">
        <v>665.58389999999997</v>
      </c>
      <c r="O10" s="99">
        <v>3.5320105675922515</v>
      </c>
      <c r="P10" s="98">
        <v>692.46780000000001</v>
      </c>
      <c r="Q10" s="104">
        <v>4.8313335942171305</v>
      </c>
    </row>
    <row r="11" spans="1:17" x14ac:dyDescent="0.25">
      <c r="A11" s="103" t="s">
        <v>120</v>
      </c>
      <c r="B11" s="116">
        <v>520.08552092652087</v>
      </c>
      <c r="C11" s="96">
        <v>1.7997161634459793</v>
      </c>
      <c r="D11" s="114" t="s">
        <v>169</v>
      </c>
      <c r="E11" s="114">
        <f t="shared" si="0"/>
        <v>327.44560000000001</v>
      </c>
      <c r="F11" s="94">
        <v>349.21050000000002</v>
      </c>
      <c r="G11" s="96">
        <v>2.8155260160058102</v>
      </c>
      <c r="H11" s="95">
        <v>387.58609999999999</v>
      </c>
      <c r="I11" s="102">
        <v>2.41673595423662</v>
      </c>
      <c r="J11" s="94">
        <v>452.43970000000002</v>
      </c>
      <c r="K11" s="96">
        <v>2.2901814636981626</v>
      </c>
      <c r="L11" s="95">
        <v>591.96120000000008</v>
      </c>
      <c r="M11" s="102">
        <v>2.0468460494814438</v>
      </c>
      <c r="N11" s="94">
        <v>646.38229999999999</v>
      </c>
      <c r="O11" s="96">
        <v>2.3411677325227194</v>
      </c>
      <c r="P11" s="95">
        <v>676.65610000000004</v>
      </c>
      <c r="Q11" s="102">
        <v>2.8169657248782567</v>
      </c>
    </row>
    <row r="12" spans="1:17" x14ac:dyDescent="0.25">
      <c r="A12" s="103" t="s">
        <v>154</v>
      </c>
      <c r="B12" s="116">
        <v>452.27255409198017</v>
      </c>
      <c r="C12" s="96">
        <v>2.6437662224570233</v>
      </c>
      <c r="D12" s="114" t="s">
        <v>170</v>
      </c>
      <c r="E12" s="114">
        <f t="shared" si="0"/>
        <v>303.97070000000002</v>
      </c>
      <c r="F12" s="94">
        <v>298.41270000000003</v>
      </c>
      <c r="G12" s="96">
        <v>3.704917811129179</v>
      </c>
      <c r="H12" s="95">
        <v>331.25140000000005</v>
      </c>
      <c r="I12" s="102">
        <v>3.5816057379647837</v>
      </c>
      <c r="J12" s="94">
        <v>388.67550000000006</v>
      </c>
      <c r="K12" s="96">
        <v>3.1484821211753942</v>
      </c>
      <c r="L12" s="95">
        <v>517.24970000000008</v>
      </c>
      <c r="M12" s="102">
        <v>3.370131360694022</v>
      </c>
      <c r="N12" s="94">
        <v>571.85040000000015</v>
      </c>
      <c r="O12" s="96">
        <v>3.341564525953534</v>
      </c>
      <c r="P12" s="95">
        <v>602.38340000000005</v>
      </c>
      <c r="Q12" s="102">
        <v>3.5459142929457208</v>
      </c>
    </row>
    <row r="13" spans="1:17" x14ac:dyDescent="0.25">
      <c r="A13" s="103" t="s">
        <v>126</v>
      </c>
      <c r="B13" s="117">
        <v>502.60114690242108</v>
      </c>
      <c r="C13" s="99">
        <v>2.8384187251273278</v>
      </c>
      <c r="D13" s="114" t="s">
        <v>171</v>
      </c>
      <c r="E13" s="114">
        <f t="shared" si="0"/>
        <v>335.65760000000012</v>
      </c>
      <c r="F13" s="97">
        <v>325.05169999999998</v>
      </c>
      <c r="G13" s="99">
        <v>4.2173657065492653</v>
      </c>
      <c r="H13" s="98">
        <v>366.87280000000004</v>
      </c>
      <c r="I13" s="104">
        <v>3.8188442000201785</v>
      </c>
      <c r="J13" s="97">
        <v>435.18060000000008</v>
      </c>
      <c r="K13" s="99">
        <v>3.4482907291753544</v>
      </c>
      <c r="L13" s="98">
        <v>575.76610000000005</v>
      </c>
      <c r="M13" s="104">
        <v>3.7158633019648253</v>
      </c>
      <c r="N13" s="97">
        <v>629.84100000000012</v>
      </c>
      <c r="O13" s="99">
        <v>3.8042304841306467</v>
      </c>
      <c r="P13" s="98">
        <v>660.7093000000001</v>
      </c>
      <c r="Q13" s="104">
        <v>4.5332719302826803</v>
      </c>
    </row>
    <row r="14" spans="1:17" x14ac:dyDescent="0.25">
      <c r="A14" s="105" t="s">
        <v>158</v>
      </c>
      <c r="B14" s="117">
        <v>426.49822500736076</v>
      </c>
      <c r="C14" s="99">
        <v>3.4203070197491883</v>
      </c>
      <c r="D14" s="114" t="s">
        <v>172</v>
      </c>
      <c r="E14" s="114">
        <f t="shared" si="0"/>
        <v>268.44719999999995</v>
      </c>
      <c r="F14" s="97">
        <v>294.87880000000007</v>
      </c>
      <c r="G14" s="99">
        <v>3.7737081460819883</v>
      </c>
      <c r="H14" s="98">
        <v>322.60840000000007</v>
      </c>
      <c r="I14" s="104">
        <v>3.1495817695017498</v>
      </c>
      <c r="J14" s="97">
        <v>369.76340000000005</v>
      </c>
      <c r="K14" s="99">
        <v>2.9230695715292212</v>
      </c>
      <c r="L14" s="98">
        <v>482.58220000000006</v>
      </c>
      <c r="M14" s="104">
        <v>4.5469985161764832</v>
      </c>
      <c r="N14" s="97">
        <v>533.63570000000004</v>
      </c>
      <c r="O14" s="99">
        <v>5.9284987466849035</v>
      </c>
      <c r="P14" s="98">
        <v>563.32600000000002</v>
      </c>
      <c r="Q14" s="104">
        <v>6.3762775344871523</v>
      </c>
    </row>
    <row r="15" spans="1:17" x14ac:dyDescent="0.25">
      <c r="A15" s="103" t="s">
        <v>138</v>
      </c>
      <c r="B15" s="117">
        <v>478.98915239507591</v>
      </c>
      <c r="C15" s="99">
        <v>2.6685131126062482</v>
      </c>
      <c r="D15" s="114" t="s">
        <v>173</v>
      </c>
      <c r="E15" s="114">
        <f t="shared" si="0"/>
        <v>293.93870000000004</v>
      </c>
      <c r="F15" s="97">
        <v>329.08879999999999</v>
      </c>
      <c r="G15" s="99">
        <v>5.1618824385667024</v>
      </c>
      <c r="H15" s="98">
        <v>362.01140000000004</v>
      </c>
      <c r="I15" s="104">
        <v>4.6161712646051871</v>
      </c>
      <c r="J15" s="97">
        <v>417.95180000000005</v>
      </c>
      <c r="K15" s="99">
        <v>3.6604814256081437</v>
      </c>
      <c r="L15" s="98">
        <v>541.9579</v>
      </c>
      <c r="M15" s="104">
        <v>2.9127762204734324</v>
      </c>
      <c r="N15" s="97">
        <v>594.32889999999998</v>
      </c>
      <c r="O15" s="99">
        <v>3.1977421227936609</v>
      </c>
      <c r="P15" s="98">
        <v>623.02750000000003</v>
      </c>
      <c r="Q15" s="104">
        <v>3.8667716097109683</v>
      </c>
    </row>
    <row r="16" spans="1:17" x14ac:dyDescent="0.25">
      <c r="A16" s="103" t="s">
        <v>163</v>
      </c>
      <c r="B16" s="116">
        <v>424.3582472168186</v>
      </c>
      <c r="C16" s="96">
        <v>1.3684262455127574</v>
      </c>
      <c r="D16" s="114" t="s">
        <v>174</v>
      </c>
      <c r="E16" s="114">
        <f t="shared" si="0"/>
        <v>321.8214999999999</v>
      </c>
      <c r="F16" s="94">
        <v>265.28660000000002</v>
      </c>
      <c r="G16" s="96">
        <v>2.7194249234800481</v>
      </c>
      <c r="H16" s="95">
        <v>294.83240000000001</v>
      </c>
      <c r="I16" s="102">
        <v>2.9004444461151109</v>
      </c>
      <c r="J16" s="94">
        <v>352.96710000000002</v>
      </c>
      <c r="K16" s="96">
        <v>2.3005185044777301</v>
      </c>
      <c r="L16" s="95">
        <v>493.63850000000002</v>
      </c>
      <c r="M16" s="102">
        <v>2.0107128649160444</v>
      </c>
      <c r="N16" s="94">
        <v>553.8302000000001</v>
      </c>
      <c r="O16" s="96">
        <v>2.5634029418648092</v>
      </c>
      <c r="P16" s="95">
        <v>587.10809999999992</v>
      </c>
      <c r="Q16" s="102">
        <v>3.028251906078276</v>
      </c>
    </row>
    <row r="17" spans="1:17" x14ac:dyDescent="0.25">
      <c r="A17" s="103" t="s">
        <v>134</v>
      </c>
      <c r="B17" s="117">
        <v>490.21881502637234</v>
      </c>
      <c r="C17" s="99">
        <v>2.5478509476001521</v>
      </c>
      <c r="D17" s="114" t="s">
        <v>96</v>
      </c>
      <c r="E17" s="114">
        <f t="shared" si="0"/>
        <v>318.82339999999994</v>
      </c>
      <c r="F17" s="97">
        <v>328.19780000000009</v>
      </c>
      <c r="G17" s="99">
        <v>5.2161093846904274</v>
      </c>
      <c r="H17" s="98">
        <v>362.28780000000006</v>
      </c>
      <c r="I17" s="104">
        <v>4.2699948021045655</v>
      </c>
      <c r="J17" s="97">
        <v>422.06400000000008</v>
      </c>
      <c r="K17" s="99">
        <v>3.6580015409145639</v>
      </c>
      <c r="L17" s="98">
        <v>559.89980000000003</v>
      </c>
      <c r="M17" s="104">
        <v>2.9175793694811798</v>
      </c>
      <c r="N17" s="97">
        <v>616.40330000000006</v>
      </c>
      <c r="O17" s="99">
        <v>2.7782866163838738</v>
      </c>
      <c r="P17" s="98">
        <v>647.02120000000002</v>
      </c>
      <c r="Q17" s="104">
        <v>3.0754396395745891</v>
      </c>
    </row>
    <row r="18" spans="1:17" x14ac:dyDescent="0.25">
      <c r="A18" s="103" t="s">
        <v>123</v>
      </c>
      <c r="B18" s="116">
        <v>501.12993377404803</v>
      </c>
      <c r="C18" s="96">
        <v>1.7954575451334636</v>
      </c>
      <c r="D18" s="114" t="s">
        <v>175</v>
      </c>
      <c r="E18" s="114">
        <f t="shared" si="0"/>
        <v>303.01310000000012</v>
      </c>
      <c r="F18" s="94">
        <v>343.93129999999996</v>
      </c>
      <c r="G18" s="96">
        <v>4.0145596054479586</v>
      </c>
      <c r="H18" s="95">
        <v>380.3746000000001</v>
      </c>
      <c r="I18" s="102">
        <v>2.9974004368600653</v>
      </c>
      <c r="J18" s="94">
        <v>438.5616</v>
      </c>
      <c r="K18" s="96">
        <v>2.6627041586827946</v>
      </c>
      <c r="L18" s="95">
        <v>566.11500000000001</v>
      </c>
      <c r="M18" s="102">
        <v>2.1174904490142685</v>
      </c>
      <c r="N18" s="94">
        <v>618.15129999999999</v>
      </c>
      <c r="O18" s="96">
        <v>2.6388374107844368</v>
      </c>
      <c r="P18" s="95">
        <v>646.94440000000009</v>
      </c>
      <c r="Q18" s="102">
        <v>3.2578170610812762</v>
      </c>
    </row>
    <row r="19" spans="1:17" x14ac:dyDescent="0.25">
      <c r="A19" s="103" t="s">
        <v>115</v>
      </c>
      <c r="B19" s="117">
        <v>523.01701842526472</v>
      </c>
      <c r="C19" s="99">
        <v>1.8422422127632565</v>
      </c>
      <c r="D19" s="114" t="s">
        <v>176</v>
      </c>
      <c r="E19" s="114">
        <f t="shared" si="0"/>
        <v>309.01009999999985</v>
      </c>
      <c r="F19" s="97">
        <v>366.80480000000011</v>
      </c>
      <c r="G19" s="99">
        <v>3.7864988309526204</v>
      </c>
      <c r="H19" s="98">
        <v>401.80920000000003</v>
      </c>
      <c r="I19" s="104">
        <v>3.4647826619348647</v>
      </c>
      <c r="J19" s="97">
        <v>460.10899999999992</v>
      </c>
      <c r="K19" s="99">
        <v>2.6153158323188728</v>
      </c>
      <c r="L19" s="98">
        <v>587.26440000000002</v>
      </c>
      <c r="M19" s="104">
        <v>2.2601534902708118</v>
      </c>
      <c r="N19" s="97">
        <v>643.31160000000011</v>
      </c>
      <c r="O19" s="99">
        <v>3.1029105495217499</v>
      </c>
      <c r="P19" s="98">
        <v>675.81489999999997</v>
      </c>
      <c r="Q19" s="104">
        <v>3.6908458616668471</v>
      </c>
    </row>
    <row r="20" spans="1:17" x14ac:dyDescent="0.25">
      <c r="A20" s="103" t="s">
        <v>119</v>
      </c>
      <c r="B20" s="116">
        <v>520.07874831668892</v>
      </c>
      <c r="C20" s="96">
        <v>2.3071019944848046</v>
      </c>
      <c r="D20" s="114" t="s">
        <v>177</v>
      </c>
      <c r="E20" s="114">
        <f t="shared" si="0"/>
        <v>327.42919999999992</v>
      </c>
      <c r="F20" s="94">
        <v>344.74410000000012</v>
      </c>
      <c r="G20" s="96">
        <v>4.6607823361683494</v>
      </c>
      <c r="H20" s="95">
        <v>386.70830000000001</v>
      </c>
      <c r="I20" s="102">
        <v>4.2264551252431879</v>
      </c>
      <c r="J20" s="94">
        <v>455.08980000000003</v>
      </c>
      <c r="K20" s="96">
        <v>3.183236982595091</v>
      </c>
      <c r="L20" s="95">
        <v>591.18470000000013</v>
      </c>
      <c r="M20" s="102">
        <v>2.5035211945988265</v>
      </c>
      <c r="N20" s="94">
        <v>642.99180000000001</v>
      </c>
      <c r="O20" s="96">
        <v>3.0398801169024545</v>
      </c>
      <c r="P20" s="95">
        <v>672.17330000000004</v>
      </c>
      <c r="Q20" s="102">
        <v>3.3258139382212453</v>
      </c>
    </row>
    <row r="21" spans="1:17" x14ac:dyDescent="0.25">
      <c r="A21" s="103" t="s">
        <v>135</v>
      </c>
      <c r="B21" s="117">
        <v>492.60648133455328</v>
      </c>
      <c r="C21" s="99">
        <v>2.3209785699770027</v>
      </c>
      <c r="D21" s="114" t="s">
        <v>167</v>
      </c>
      <c r="E21" s="114">
        <f t="shared" si="0"/>
        <v>331.20439999999996</v>
      </c>
      <c r="F21" s="97">
        <v>319.33390000000009</v>
      </c>
      <c r="G21" s="99">
        <v>4.2651721669692151</v>
      </c>
      <c r="H21" s="98">
        <v>355.40039999999999</v>
      </c>
      <c r="I21" s="104">
        <v>3.5362903787412256</v>
      </c>
      <c r="J21" s="97">
        <v>422.89049999999997</v>
      </c>
      <c r="K21" s="99">
        <v>3.0203229924776052</v>
      </c>
      <c r="L21" s="98">
        <v>566.62140000000011</v>
      </c>
      <c r="M21" s="104">
        <v>3.3283965134213873</v>
      </c>
      <c r="N21" s="97">
        <v>621.88520000000005</v>
      </c>
      <c r="O21" s="99">
        <v>3.584394675243864</v>
      </c>
      <c r="P21" s="98">
        <v>650.53830000000005</v>
      </c>
      <c r="Q21" s="104">
        <v>3.9525847931027021</v>
      </c>
    </row>
    <row r="22" spans="1:17" x14ac:dyDescent="0.25">
      <c r="A22" s="103" t="s">
        <v>133</v>
      </c>
      <c r="B22" s="117">
        <v>498.27925642959156</v>
      </c>
      <c r="C22" s="99">
        <v>3.0254079122693804</v>
      </c>
      <c r="D22" s="114" t="s">
        <v>179</v>
      </c>
      <c r="E22" s="114">
        <f t="shared" si="0"/>
        <v>346.04039999999998</v>
      </c>
      <c r="F22" s="97">
        <v>316.49070000000006</v>
      </c>
      <c r="G22" s="99">
        <v>4.9806291075888387</v>
      </c>
      <c r="H22" s="98">
        <v>353.94610000000006</v>
      </c>
      <c r="I22" s="104">
        <v>4.5279181546882645</v>
      </c>
      <c r="J22" s="97">
        <v>424.20650000000006</v>
      </c>
      <c r="K22" s="99">
        <v>4.4147407694752197</v>
      </c>
      <c r="L22" s="98">
        <v>575.87490000000014</v>
      </c>
      <c r="M22" s="104">
        <v>3.456653945010336</v>
      </c>
      <c r="N22" s="97">
        <v>632.25410000000011</v>
      </c>
      <c r="O22" s="99">
        <v>3.4502987888530772</v>
      </c>
      <c r="P22" s="98">
        <v>662.53110000000004</v>
      </c>
      <c r="Q22" s="104">
        <v>3.6487067115927747</v>
      </c>
    </row>
    <row r="23" spans="1:17" x14ac:dyDescent="0.25">
      <c r="A23" s="105" t="s">
        <v>151</v>
      </c>
      <c r="B23" s="117">
        <v>457.41439470369306</v>
      </c>
      <c r="C23" s="99">
        <v>3.6209996580630088</v>
      </c>
      <c r="D23" s="114" t="s">
        <v>180</v>
      </c>
      <c r="E23" s="114">
        <f t="shared" si="0"/>
        <v>322.05629999999996</v>
      </c>
      <c r="F23" s="97">
        <v>291.6345</v>
      </c>
      <c r="G23" s="99">
        <v>4.8235641924854482</v>
      </c>
      <c r="H23" s="98">
        <v>326.1755</v>
      </c>
      <c r="I23" s="104">
        <v>4.8921337717923405</v>
      </c>
      <c r="J23" s="97">
        <v>390.19810000000001</v>
      </c>
      <c r="K23" s="99">
        <v>4.9291006490366316</v>
      </c>
      <c r="L23" s="98">
        <v>526.45569999999998</v>
      </c>
      <c r="M23" s="104">
        <v>3.7391514928189205</v>
      </c>
      <c r="N23" s="97">
        <v>582.85889999999995</v>
      </c>
      <c r="O23" s="99">
        <v>3.9266011000821934</v>
      </c>
      <c r="P23" s="98">
        <v>613.69079999999997</v>
      </c>
      <c r="Q23" s="104">
        <v>4.9503090628122495</v>
      </c>
    </row>
    <row r="24" spans="1:17" x14ac:dyDescent="0.25">
      <c r="A24" s="103" t="s">
        <v>118</v>
      </c>
      <c r="B24" s="117">
        <v>524.28311715195014</v>
      </c>
      <c r="C24" s="99">
        <v>2.7317094257236767</v>
      </c>
      <c r="D24" s="114" t="s">
        <v>181</v>
      </c>
      <c r="E24" s="114">
        <f t="shared" si="0"/>
        <v>331.66250000000002</v>
      </c>
      <c r="F24" s="97">
        <v>341.61469999999997</v>
      </c>
      <c r="G24" s="99">
        <v>6.6979378165969852</v>
      </c>
      <c r="H24" s="98">
        <v>389.82400000000007</v>
      </c>
      <c r="I24" s="104">
        <v>5.4830797256702004</v>
      </c>
      <c r="J24" s="97">
        <v>462.52630000000011</v>
      </c>
      <c r="K24" s="99">
        <v>3.7064339230174403</v>
      </c>
      <c r="L24" s="98">
        <v>594.72000000000014</v>
      </c>
      <c r="M24" s="104">
        <v>2.6335003152753873</v>
      </c>
      <c r="N24" s="97">
        <v>644.67660000000001</v>
      </c>
      <c r="O24" s="99">
        <v>2.5440330208374022</v>
      </c>
      <c r="P24" s="98">
        <v>673.27719999999999</v>
      </c>
      <c r="Q24" s="104">
        <v>3.2524717913201582</v>
      </c>
    </row>
    <row r="25" spans="1:17" x14ac:dyDescent="0.25">
      <c r="A25" s="103" t="s">
        <v>147</v>
      </c>
      <c r="B25" s="116">
        <v>475.98667224503328</v>
      </c>
      <c r="C25" s="96">
        <v>2.2509620905298031</v>
      </c>
      <c r="D25" s="114" t="s">
        <v>182</v>
      </c>
      <c r="E25" s="114">
        <f t="shared" si="0"/>
        <v>319.27909999999991</v>
      </c>
      <c r="F25" s="94">
        <v>311.46210000000002</v>
      </c>
      <c r="G25" s="96">
        <v>3.6724609950277198</v>
      </c>
      <c r="H25" s="95">
        <v>345.59880000000004</v>
      </c>
      <c r="I25" s="102">
        <v>3.9947191565518314</v>
      </c>
      <c r="J25" s="94">
        <v>406.69270000000006</v>
      </c>
      <c r="K25" s="96">
        <v>2.9743392424013968</v>
      </c>
      <c r="L25" s="95">
        <v>547.24219999999991</v>
      </c>
      <c r="M25" s="102">
        <v>2.9467448190050853</v>
      </c>
      <c r="N25" s="94">
        <v>601.75530000000003</v>
      </c>
      <c r="O25" s="96">
        <v>3.6541242851400009</v>
      </c>
      <c r="P25" s="95">
        <v>630.74119999999994</v>
      </c>
      <c r="Q25" s="102">
        <v>4.0916411718825483</v>
      </c>
    </row>
    <row r="26" spans="1:17" x14ac:dyDescent="0.25">
      <c r="A26" s="103" t="s">
        <v>149</v>
      </c>
      <c r="B26" s="117">
        <v>473.9743167673447</v>
      </c>
      <c r="C26" s="99">
        <v>1.741510568561754</v>
      </c>
      <c r="D26" s="114" t="s">
        <v>183</v>
      </c>
      <c r="E26" s="114">
        <f t="shared" si="0"/>
        <v>347.27050000000003</v>
      </c>
      <c r="F26" s="97">
        <v>293.00299999999999</v>
      </c>
      <c r="G26" s="99">
        <v>4.3723697479487891</v>
      </c>
      <c r="H26" s="98">
        <v>331.71320000000009</v>
      </c>
      <c r="I26" s="104">
        <v>3.9669139468441479</v>
      </c>
      <c r="J26" s="97">
        <v>402.47980000000007</v>
      </c>
      <c r="K26" s="99">
        <v>3.3409534465811097</v>
      </c>
      <c r="L26" s="98">
        <v>549.43900000000008</v>
      </c>
      <c r="M26" s="104">
        <v>2.9565088624742653</v>
      </c>
      <c r="N26" s="97">
        <v>608.69959999999992</v>
      </c>
      <c r="O26" s="99">
        <v>3.332547622482116</v>
      </c>
      <c r="P26" s="98">
        <v>640.27350000000001</v>
      </c>
      <c r="Q26" s="104">
        <v>3.8128194813498668</v>
      </c>
    </row>
    <row r="27" spans="1:17" x14ac:dyDescent="0.25">
      <c r="A27" s="103" t="s">
        <v>117</v>
      </c>
      <c r="B27" s="117">
        <v>518.07845911939353</v>
      </c>
      <c r="C27" s="99">
        <v>2.2444778003871422</v>
      </c>
      <c r="D27" s="114" t="s">
        <v>184</v>
      </c>
      <c r="E27" s="114">
        <f t="shared" si="0"/>
        <v>299.30300000000017</v>
      </c>
      <c r="F27" s="97">
        <v>364.06779999999998</v>
      </c>
      <c r="G27" s="99">
        <v>4.1054962663889123</v>
      </c>
      <c r="H27" s="98">
        <v>398.11449999999996</v>
      </c>
      <c r="I27" s="104">
        <v>3.5304663229129196</v>
      </c>
      <c r="J27" s="97">
        <v>456.0043</v>
      </c>
      <c r="K27" s="99">
        <v>2.7968739845187445</v>
      </c>
      <c r="L27" s="98">
        <v>582.64459999999997</v>
      </c>
      <c r="M27" s="104">
        <v>2.6068747725964916</v>
      </c>
      <c r="N27" s="97">
        <v>634.55410000000006</v>
      </c>
      <c r="O27" s="99">
        <v>2.7968960491200567</v>
      </c>
      <c r="P27" s="98">
        <v>663.37080000000014</v>
      </c>
      <c r="Q27" s="104">
        <v>3.7834014823524433</v>
      </c>
    </row>
    <row r="28" spans="1:17" x14ac:dyDescent="0.25">
      <c r="A28" s="103" t="s">
        <v>152</v>
      </c>
      <c r="B28" s="116">
        <v>470.41517797924456</v>
      </c>
      <c r="C28" s="96">
        <v>3.670985340667654</v>
      </c>
      <c r="D28" s="114" t="s">
        <v>185</v>
      </c>
      <c r="E28" s="114">
        <f t="shared" si="0"/>
        <v>406.97669999999994</v>
      </c>
      <c r="F28" s="94">
        <v>255.60940000000002</v>
      </c>
      <c r="G28" s="96">
        <v>5.4048181141150957</v>
      </c>
      <c r="H28" s="95">
        <v>295.95030000000008</v>
      </c>
      <c r="I28" s="102">
        <v>5.8840205184607139</v>
      </c>
      <c r="J28" s="94">
        <v>381.18889999999999</v>
      </c>
      <c r="K28" s="96">
        <v>5.8367064851582908</v>
      </c>
      <c r="L28" s="95">
        <v>563.39310000000012</v>
      </c>
      <c r="M28" s="102">
        <v>3.7657137494106006</v>
      </c>
      <c r="N28" s="94">
        <v>627.80290000000002</v>
      </c>
      <c r="O28" s="96">
        <v>3.7237803791793511</v>
      </c>
      <c r="P28" s="95">
        <v>662.58609999999999</v>
      </c>
      <c r="Q28" s="102">
        <v>3.900493616767569</v>
      </c>
    </row>
    <row r="29" spans="1:17" x14ac:dyDescent="0.25">
      <c r="A29" s="103" t="s">
        <v>141</v>
      </c>
      <c r="B29" s="117">
        <v>476.28467969266717</v>
      </c>
      <c r="C29" s="99">
        <v>2.4389103254640507</v>
      </c>
      <c r="D29" s="114" t="s">
        <v>223</v>
      </c>
      <c r="E29" s="114">
        <f t="shared" si="0"/>
        <v>321.82690000000002</v>
      </c>
      <c r="F29" s="97">
        <v>306.17200000000003</v>
      </c>
      <c r="G29" s="99">
        <v>5.4796135790866778</v>
      </c>
      <c r="H29" s="98">
        <v>345.11090000000002</v>
      </c>
      <c r="I29" s="104">
        <v>4.620866703576529</v>
      </c>
      <c r="J29" s="97">
        <v>413.1422</v>
      </c>
      <c r="K29" s="99">
        <v>3.2362504415046223</v>
      </c>
      <c r="L29" s="98">
        <v>544.63379999999995</v>
      </c>
      <c r="M29" s="104">
        <v>2.9653107817731397</v>
      </c>
      <c r="N29" s="97">
        <v>598.17979999999989</v>
      </c>
      <c r="O29" s="99">
        <v>3.3738907550194268</v>
      </c>
      <c r="P29" s="98">
        <v>627.99890000000005</v>
      </c>
      <c r="Q29" s="104">
        <v>3.4518238320286763</v>
      </c>
    </row>
    <row r="30" spans="1:17" x14ac:dyDescent="0.25">
      <c r="A30" s="103" t="s">
        <v>124</v>
      </c>
      <c r="B30" s="116">
        <v>503.85604130918574</v>
      </c>
      <c r="C30" s="96">
        <v>2.6709734574974817</v>
      </c>
      <c r="D30" s="114" t="s">
        <v>186</v>
      </c>
      <c r="E30" s="114">
        <f t="shared" si="0"/>
        <v>320.29250000000002</v>
      </c>
      <c r="F30" s="94">
        <v>336.89480000000003</v>
      </c>
      <c r="G30" s="96">
        <v>5.0760342618798138</v>
      </c>
      <c r="H30" s="95">
        <v>374.43460000000005</v>
      </c>
      <c r="I30" s="102">
        <v>4.4639137089834096</v>
      </c>
      <c r="J30" s="94">
        <v>438.48040000000003</v>
      </c>
      <c r="K30" s="96">
        <v>3.6730430296659704</v>
      </c>
      <c r="L30" s="95">
        <v>572.36830000000009</v>
      </c>
      <c r="M30" s="102">
        <v>3.1187230070085512</v>
      </c>
      <c r="N30" s="94">
        <v>626.95990000000006</v>
      </c>
      <c r="O30" s="96">
        <v>3.7373857459496773</v>
      </c>
      <c r="P30" s="95">
        <v>657.18730000000005</v>
      </c>
      <c r="Q30" s="102">
        <v>4.0636108306939649</v>
      </c>
    </row>
    <row r="31" spans="1:17" x14ac:dyDescent="0.25">
      <c r="A31" s="103" t="s">
        <v>122</v>
      </c>
      <c r="B31" s="117">
        <v>514.05228795826918</v>
      </c>
      <c r="C31" s="99">
        <v>2.9405429951517457</v>
      </c>
      <c r="D31" s="114" t="s">
        <v>187</v>
      </c>
      <c r="E31" s="114">
        <f t="shared" si="0"/>
        <v>340.69409999999993</v>
      </c>
      <c r="F31" s="97">
        <v>328.73120000000006</v>
      </c>
      <c r="G31" s="99">
        <v>5.7713484652394893</v>
      </c>
      <c r="H31" s="98">
        <v>377.20180000000005</v>
      </c>
      <c r="I31" s="104">
        <v>4.9276910697494944</v>
      </c>
      <c r="J31" s="97">
        <v>448.84350000000006</v>
      </c>
      <c r="K31" s="99">
        <v>3.8265685592824417</v>
      </c>
      <c r="L31" s="98">
        <v>585.42829999999992</v>
      </c>
      <c r="M31" s="104">
        <v>3.0761041261634903</v>
      </c>
      <c r="N31" s="97">
        <v>639.53710000000001</v>
      </c>
      <c r="O31" s="99">
        <v>3.860381668378861</v>
      </c>
      <c r="P31" s="98">
        <v>669.42529999999999</v>
      </c>
      <c r="Q31" s="104">
        <v>4.1480923576888467</v>
      </c>
    </row>
    <row r="32" spans="1:17" x14ac:dyDescent="0.25">
      <c r="A32" s="106" t="s">
        <v>139</v>
      </c>
      <c r="B32" s="117">
        <v>478.6986741450462</v>
      </c>
      <c r="C32" s="99">
        <v>1.6168557997986752</v>
      </c>
      <c r="D32" s="114" t="s">
        <v>188</v>
      </c>
      <c r="E32" s="114">
        <f t="shared" si="0"/>
        <v>296.48480000000006</v>
      </c>
      <c r="F32" s="97">
        <v>327.93870000000004</v>
      </c>
      <c r="G32" s="99">
        <v>3.577893248438563</v>
      </c>
      <c r="H32" s="98">
        <v>359.98130000000003</v>
      </c>
      <c r="I32" s="104">
        <v>3.225437055333225</v>
      </c>
      <c r="J32" s="97">
        <v>415.21089999999998</v>
      </c>
      <c r="K32" s="99">
        <v>2.336021139078631</v>
      </c>
      <c r="L32" s="98">
        <v>542.34789999999998</v>
      </c>
      <c r="M32" s="104">
        <v>2.293004527421989</v>
      </c>
      <c r="N32" s="97">
        <v>594.68079999999998</v>
      </c>
      <c r="O32" s="99">
        <v>2.6770896900054293</v>
      </c>
      <c r="P32" s="98">
        <v>624.4235000000001</v>
      </c>
      <c r="Q32" s="104">
        <v>3.0001053175958186</v>
      </c>
    </row>
    <row r="33" spans="1:17" x14ac:dyDescent="0.25">
      <c r="A33" s="103" t="s">
        <v>146</v>
      </c>
      <c r="B33" s="116">
        <v>475.87347960821211</v>
      </c>
      <c r="C33" s="96">
        <v>1.5182764468588867</v>
      </c>
      <c r="D33" s="114" t="s">
        <v>189</v>
      </c>
      <c r="E33" s="114">
        <f t="shared" si="0"/>
        <v>309.61179999999996</v>
      </c>
      <c r="F33" s="94">
        <v>315.834</v>
      </c>
      <c r="G33" s="96">
        <v>3.5219375436524794</v>
      </c>
      <c r="H33" s="95">
        <v>350.60220000000004</v>
      </c>
      <c r="I33" s="102">
        <v>2.6595504433184827</v>
      </c>
      <c r="J33" s="94">
        <v>409.61809999999997</v>
      </c>
      <c r="K33" s="96">
        <v>2.5991452129337924</v>
      </c>
      <c r="L33" s="95">
        <v>543.22130000000004</v>
      </c>
      <c r="M33" s="102">
        <v>1.9205560972743656</v>
      </c>
      <c r="N33" s="94">
        <v>597.072</v>
      </c>
      <c r="O33" s="96">
        <v>1.81775581299977</v>
      </c>
      <c r="P33" s="95">
        <v>625.44579999999996</v>
      </c>
      <c r="Q33" s="102">
        <v>3.1804480322048319</v>
      </c>
    </row>
    <row r="34" spans="1:17" x14ac:dyDescent="0.25">
      <c r="A34" s="103" t="s">
        <v>150</v>
      </c>
      <c r="B34" s="116">
        <v>469.98538936317885</v>
      </c>
      <c r="C34" s="96">
        <v>1.1258908272900787</v>
      </c>
      <c r="D34" s="114" t="s">
        <v>190</v>
      </c>
      <c r="E34" s="114">
        <f t="shared" si="0"/>
        <v>355.01410000000016</v>
      </c>
      <c r="F34" s="94">
        <v>290.56689999999998</v>
      </c>
      <c r="G34" s="96">
        <v>3.0855486137440398</v>
      </c>
      <c r="H34" s="95">
        <v>325.25670000000008</v>
      </c>
      <c r="I34" s="102">
        <v>2.0869273150575567</v>
      </c>
      <c r="J34" s="94">
        <v>392.35769999999997</v>
      </c>
      <c r="K34" s="96">
        <v>1.970022076370942</v>
      </c>
      <c r="L34" s="95">
        <v>547.94960000000015</v>
      </c>
      <c r="M34" s="102">
        <v>1.9382466241712071</v>
      </c>
      <c r="N34" s="94">
        <v>612.04589999999996</v>
      </c>
      <c r="O34" s="96">
        <v>2.8302484196032456</v>
      </c>
      <c r="P34" s="95">
        <v>645.58100000000013</v>
      </c>
      <c r="Q34" s="102">
        <v>3.9316577887422839</v>
      </c>
    </row>
    <row r="35" spans="1:17" x14ac:dyDescent="0.25">
      <c r="A35" s="103" t="s">
        <v>114</v>
      </c>
      <c r="B35" s="117">
        <v>525.11616894822509</v>
      </c>
      <c r="C35" s="99">
        <v>1.2271468603492528</v>
      </c>
      <c r="D35" s="114" t="s">
        <v>191</v>
      </c>
      <c r="E35" s="114">
        <f t="shared" si="0"/>
        <v>304.69240000000008</v>
      </c>
      <c r="F35" s="97">
        <v>365.30450000000002</v>
      </c>
      <c r="G35" s="99">
        <v>4.9663821959500911</v>
      </c>
      <c r="H35" s="98">
        <v>402.78480000000008</v>
      </c>
      <c r="I35" s="104">
        <v>3.1717327523549521</v>
      </c>
      <c r="J35" s="97">
        <v>464.35120000000001</v>
      </c>
      <c r="K35" s="99">
        <v>2.2566677471994008</v>
      </c>
      <c r="L35" s="98">
        <v>590.18860000000006</v>
      </c>
      <c r="M35" s="104">
        <v>2.1006268104227033</v>
      </c>
      <c r="N35" s="97">
        <v>641.27790000000005</v>
      </c>
      <c r="O35" s="99">
        <v>2.993606478907255</v>
      </c>
      <c r="P35" s="98">
        <v>669.9969000000001</v>
      </c>
      <c r="Q35" s="104">
        <v>2.8450514411723162</v>
      </c>
    </row>
    <row r="36" spans="1:17" x14ac:dyDescent="0.25">
      <c r="A36" s="103" t="s">
        <v>155</v>
      </c>
      <c r="B36" s="116">
        <v>448.23476010986792</v>
      </c>
      <c r="C36" s="96">
        <v>1.7298503962909231</v>
      </c>
      <c r="D36" s="114" t="s">
        <v>192</v>
      </c>
      <c r="E36" s="114">
        <f t="shared" si="0"/>
        <v>370.51809999999995</v>
      </c>
      <c r="F36" s="94">
        <v>257.77420000000001</v>
      </c>
      <c r="G36" s="96">
        <v>4.2413068410573684</v>
      </c>
      <c r="H36" s="95">
        <v>294.82549999999998</v>
      </c>
      <c r="I36" s="102">
        <v>3.246399814752063</v>
      </c>
      <c r="J36" s="94">
        <v>368.97300000000001</v>
      </c>
      <c r="K36" s="96">
        <v>3.0099524693552522</v>
      </c>
      <c r="L36" s="95">
        <v>528.5440000000001</v>
      </c>
      <c r="M36" s="102">
        <v>2.9553221640513687</v>
      </c>
      <c r="N36" s="94">
        <v>593.1404</v>
      </c>
      <c r="O36" s="96">
        <v>3.2684960462641661</v>
      </c>
      <c r="P36" s="95">
        <v>628.29229999999995</v>
      </c>
      <c r="Q36" s="102">
        <v>4.2870277000634376</v>
      </c>
    </row>
    <row r="37" spans="1:17" x14ac:dyDescent="0.25">
      <c r="A37" s="103" t="s">
        <v>161</v>
      </c>
      <c r="B37" s="116">
        <v>420.46889277117191</v>
      </c>
      <c r="C37" s="96">
        <v>2.7462788996566898</v>
      </c>
      <c r="D37" s="114" t="s">
        <v>193</v>
      </c>
      <c r="E37" s="114">
        <f t="shared" si="0"/>
        <v>276.41259999999994</v>
      </c>
      <c r="F37" s="94">
        <v>285.83350000000002</v>
      </c>
      <c r="G37" s="96">
        <v>3.875795060819422</v>
      </c>
      <c r="H37" s="95">
        <v>313.7835</v>
      </c>
      <c r="I37" s="102">
        <v>3.5115992800052434</v>
      </c>
      <c r="J37" s="94">
        <v>362.43810000000002</v>
      </c>
      <c r="K37" s="96">
        <v>2.8274019423511647</v>
      </c>
      <c r="L37" s="95">
        <v>476.35340000000008</v>
      </c>
      <c r="M37" s="102">
        <v>3.5436690519267349</v>
      </c>
      <c r="N37" s="94">
        <v>530.22119999999995</v>
      </c>
      <c r="O37" s="96">
        <v>4.1927267572017577</v>
      </c>
      <c r="P37" s="95">
        <v>562.24609999999996</v>
      </c>
      <c r="Q37" s="102">
        <v>5.7644782909475563</v>
      </c>
    </row>
    <row r="38" spans="1:17" x14ac:dyDescent="0.25">
      <c r="A38" s="103" t="s">
        <v>160</v>
      </c>
      <c r="B38" s="116">
        <v>421.05757319802069</v>
      </c>
      <c r="C38" s="96">
        <v>1.0549402601205202</v>
      </c>
      <c r="D38" s="114" t="s">
        <v>194</v>
      </c>
      <c r="E38" s="114">
        <f t="shared" si="0"/>
        <v>284.18850000000003</v>
      </c>
      <c r="F38" s="94">
        <v>281.46520000000004</v>
      </c>
      <c r="G38" s="96">
        <v>2.6091661965292845</v>
      </c>
      <c r="H38" s="95">
        <v>309.85510000000005</v>
      </c>
      <c r="I38" s="102">
        <v>2.0601135796965169</v>
      </c>
      <c r="J38" s="94">
        <v>360.44880000000001</v>
      </c>
      <c r="K38" s="96">
        <v>1.5758455167870316</v>
      </c>
      <c r="L38" s="95">
        <v>480.43360000000007</v>
      </c>
      <c r="M38" s="102">
        <v>1.6103777048327008</v>
      </c>
      <c r="N38" s="94">
        <v>534.17579999999998</v>
      </c>
      <c r="O38" s="96">
        <v>2.0158179945675223</v>
      </c>
      <c r="P38" s="95">
        <v>565.65370000000007</v>
      </c>
      <c r="Q38" s="102">
        <v>2.6528383310250057</v>
      </c>
    </row>
    <row r="39" spans="1:17" x14ac:dyDescent="0.25">
      <c r="A39" s="103" t="s">
        <v>145</v>
      </c>
      <c r="B39" s="116">
        <v>484.78372537056595</v>
      </c>
      <c r="C39" s="96">
        <v>2.6508645371257917</v>
      </c>
      <c r="D39" s="114" t="s">
        <v>165</v>
      </c>
      <c r="E39" s="114">
        <f t="shared" si="0"/>
        <v>342.4088999999999</v>
      </c>
      <c r="F39" s="94">
        <v>308.73340000000007</v>
      </c>
      <c r="G39" s="96">
        <v>5.2215207038860925</v>
      </c>
      <c r="H39" s="95">
        <v>343.71849999999995</v>
      </c>
      <c r="I39" s="102">
        <v>4.4429934763125116</v>
      </c>
      <c r="J39" s="94">
        <v>410.43530000000004</v>
      </c>
      <c r="K39" s="96">
        <v>3.485661501542189</v>
      </c>
      <c r="L39" s="95">
        <v>562.1848</v>
      </c>
      <c r="M39" s="102">
        <v>3.3606824858286597</v>
      </c>
      <c r="N39" s="94">
        <v>620.53539999999998</v>
      </c>
      <c r="O39" s="96">
        <v>3.3013499486321263</v>
      </c>
      <c r="P39" s="95">
        <v>651.14229999999998</v>
      </c>
      <c r="Q39" s="102">
        <v>3.4171733916108744</v>
      </c>
    </row>
    <row r="40" spans="1:17" x14ac:dyDescent="0.25">
      <c r="A40" s="103" t="s">
        <v>129</v>
      </c>
      <c r="B40" s="117">
        <v>505.72728344383086</v>
      </c>
      <c r="C40" s="99">
        <v>2.0431431399532407</v>
      </c>
      <c r="D40" s="114" t="s">
        <v>195</v>
      </c>
      <c r="E40" s="114">
        <f t="shared" si="0"/>
        <v>348.24759999999992</v>
      </c>
      <c r="F40" s="97">
        <v>322.39420000000007</v>
      </c>
      <c r="G40" s="99">
        <v>4.8064806238267703</v>
      </c>
      <c r="H40" s="98">
        <v>361.73790000000002</v>
      </c>
      <c r="I40" s="104">
        <v>3.7242845852891304</v>
      </c>
      <c r="J40" s="97">
        <v>431.5951</v>
      </c>
      <c r="K40" s="99">
        <v>3.2398846456016872</v>
      </c>
      <c r="L40" s="98">
        <v>584.26900000000001</v>
      </c>
      <c r="M40" s="104">
        <v>2.0670411217553895</v>
      </c>
      <c r="N40" s="97">
        <v>640.05720000000019</v>
      </c>
      <c r="O40" s="99">
        <v>2.8714137005285991</v>
      </c>
      <c r="P40" s="98">
        <v>670.64179999999999</v>
      </c>
      <c r="Q40" s="104">
        <v>2.8518888075371263</v>
      </c>
    </row>
    <row r="41" spans="1:17" x14ac:dyDescent="0.25">
      <c r="A41" s="103" t="s">
        <v>131</v>
      </c>
      <c r="B41" s="117">
        <v>499.45095627638415</v>
      </c>
      <c r="C41" s="99">
        <v>2.1718487515464946</v>
      </c>
      <c r="D41" s="114" t="s">
        <v>196</v>
      </c>
      <c r="E41" s="114">
        <f t="shared" si="0"/>
        <v>351.37110000000013</v>
      </c>
      <c r="F41" s="97">
        <v>309.96279999999996</v>
      </c>
      <c r="G41" s="99">
        <v>4.2864664481494623</v>
      </c>
      <c r="H41" s="98">
        <v>356.22740000000005</v>
      </c>
      <c r="I41" s="104">
        <v>4.3349039929936426</v>
      </c>
      <c r="J41" s="97">
        <v>430.32290000000006</v>
      </c>
      <c r="K41" s="99">
        <v>3.1649972610353214</v>
      </c>
      <c r="L41" s="98">
        <v>575.84410000000014</v>
      </c>
      <c r="M41" s="104">
        <v>3.0765540778424496</v>
      </c>
      <c r="N41" s="97">
        <v>631.79149999999993</v>
      </c>
      <c r="O41" s="99">
        <v>2.855957235348404</v>
      </c>
      <c r="P41" s="98">
        <v>661.33390000000009</v>
      </c>
      <c r="Q41" s="104">
        <v>3.0458433444432034</v>
      </c>
    </row>
    <row r="42" spans="1:17" x14ac:dyDescent="0.25">
      <c r="A42" s="103" t="s">
        <v>121</v>
      </c>
      <c r="B42" s="117">
        <v>511.85569535773169</v>
      </c>
      <c r="C42" s="99">
        <v>2.702457979027308</v>
      </c>
      <c r="D42" s="114" t="s">
        <v>198</v>
      </c>
      <c r="E42" s="114">
        <f t="shared" si="0"/>
        <v>320.13220000000018</v>
      </c>
      <c r="F42" s="97">
        <v>346.6968</v>
      </c>
      <c r="G42" s="99">
        <v>4.5063726680483622</v>
      </c>
      <c r="H42" s="98">
        <v>384.22949999999997</v>
      </c>
      <c r="I42" s="104">
        <v>3.587379132071522</v>
      </c>
      <c r="J42" s="97">
        <v>445.68530000000004</v>
      </c>
      <c r="K42" s="99">
        <v>2.8759127738472503</v>
      </c>
      <c r="L42" s="98">
        <v>581.35500000000002</v>
      </c>
      <c r="M42" s="104">
        <v>3.4042789018013764</v>
      </c>
      <c r="N42" s="97">
        <v>635.96810000000005</v>
      </c>
      <c r="O42" s="99">
        <v>3.9638759458423691</v>
      </c>
      <c r="P42" s="98">
        <v>666.82900000000018</v>
      </c>
      <c r="Q42" s="104">
        <v>4.0956091277393902</v>
      </c>
    </row>
    <row r="43" spans="1:17" x14ac:dyDescent="0.25">
      <c r="A43" s="103" t="s">
        <v>132</v>
      </c>
      <c r="B43" s="116">
        <v>491.80078513683378</v>
      </c>
      <c r="C43" s="96">
        <v>2.42893075340492</v>
      </c>
      <c r="D43" s="114" t="s">
        <v>178</v>
      </c>
      <c r="E43" s="114">
        <f t="shared" si="0"/>
        <v>312.77279999999996</v>
      </c>
      <c r="F43" s="94">
        <v>327.18090000000007</v>
      </c>
      <c r="G43" s="96">
        <v>4.6677017104542751</v>
      </c>
      <c r="H43" s="95">
        <v>362.10770000000002</v>
      </c>
      <c r="I43" s="102">
        <v>3.9997506776464631</v>
      </c>
      <c r="J43" s="94">
        <v>425.10560000000009</v>
      </c>
      <c r="K43" s="96">
        <v>3.4103434551702025</v>
      </c>
      <c r="L43" s="95">
        <v>561.93369999999993</v>
      </c>
      <c r="M43" s="102">
        <v>2.8842021168244107</v>
      </c>
      <c r="N43" s="94">
        <v>612.55110000000002</v>
      </c>
      <c r="O43" s="96">
        <v>2.65703901207088</v>
      </c>
      <c r="P43" s="95">
        <v>639.95370000000003</v>
      </c>
      <c r="Q43" s="102">
        <v>4.4466803672327755</v>
      </c>
    </row>
    <row r="44" spans="1:17" x14ac:dyDescent="0.25">
      <c r="A44" s="103" t="s">
        <v>137</v>
      </c>
      <c r="B44" s="117">
        <v>478.50193399494424</v>
      </c>
      <c r="C44" s="99">
        <v>3.0756873941827951</v>
      </c>
      <c r="D44" s="114" t="s">
        <v>222</v>
      </c>
      <c r="E44" s="114">
        <f t="shared" si="0"/>
        <v>308.79730000000001</v>
      </c>
      <c r="F44" s="97">
        <v>320.50040000000007</v>
      </c>
      <c r="G44" s="99">
        <v>5.4272783791182508</v>
      </c>
      <c r="H44" s="98">
        <v>356.67159999999996</v>
      </c>
      <c r="I44" s="104">
        <v>4.8223562904686128</v>
      </c>
      <c r="J44" s="97">
        <v>416.48650000000009</v>
      </c>
      <c r="K44" s="99">
        <v>3.7412688730266126</v>
      </c>
      <c r="L44" s="98">
        <v>543.09640000000002</v>
      </c>
      <c r="M44" s="104">
        <v>3.2793940778832167</v>
      </c>
      <c r="N44" s="97">
        <v>597.45560000000012</v>
      </c>
      <c r="O44" s="99">
        <v>3.6435160028924343</v>
      </c>
      <c r="P44" s="98">
        <v>629.29770000000008</v>
      </c>
      <c r="Q44" s="104">
        <v>4.4307124080577172</v>
      </c>
    </row>
    <row r="45" spans="1:17" x14ac:dyDescent="0.25">
      <c r="A45" s="103" t="s">
        <v>156</v>
      </c>
      <c r="B45" s="117">
        <v>439.46634120605881</v>
      </c>
      <c r="C45" s="99">
        <v>3.2736101591296811</v>
      </c>
      <c r="D45" s="114" t="s">
        <v>199</v>
      </c>
      <c r="E45" s="114">
        <f t="shared" si="0"/>
        <v>317.33940000000013</v>
      </c>
      <c r="F45" s="97">
        <v>282.00709999999998</v>
      </c>
      <c r="G45" s="99">
        <v>3.9658666523955857</v>
      </c>
      <c r="H45" s="98">
        <v>312.47860000000009</v>
      </c>
      <c r="I45" s="104">
        <v>3.9288484824860928</v>
      </c>
      <c r="J45" s="97">
        <v>369.56520000000006</v>
      </c>
      <c r="K45" s="99">
        <v>4.407989091615991</v>
      </c>
      <c r="L45" s="98">
        <v>507.57050000000004</v>
      </c>
      <c r="M45" s="104">
        <v>3.4849451372415223</v>
      </c>
      <c r="N45" s="97">
        <v>565.822</v>
      </c>
      <c r="O45" s="99">
        <v>3.5139610732287112</v>
      </c>
      <c r="P45" s="98">
        <v>599.34650000000011</v>
      </c>
      <c r="Q45" s="104">
        <v>3.7815711866160138</v>
      </c>
    </row>
    <row r="46" spans="1:17" x14ac:dyDescent="0.25">
      <c r="A46" s="105" t="s">
        <v>116</v>
      </c>
      <c r="B46" s="117">
        <v>549.46470779446076</v>
      </c>
      <c r="C46" s="99">
        <v>1.5872142620010428</v>
      </c>
      <c r="D46" s="114" t="s">
        <v>200</v>
      </c>
      <c r="E46" s="114">
        <f t="shared" si="0"/>
        <v>361.97019999999986</v>
      </c>
      <c r="F46" s="97">
        <v>352.31350000000009</v>
      </c>
      <c r="G46" s="99">
        <v>3.7566482613420753</v>
      </c>
      <c r="H46" s="98">
        <v>398.39619999999996</v>
      </c>
      <c r="I46" s="104">
        <v>3.9446877107242506</v>
      </c>
      <c r="J46" s="97">
        <v>478.20820000000003</v>
      </c>
      <c r="K46" s="99">
        <v>2.3397504500124238</v>
      </c>
      <c r="L46" s="98">
        <v>627.93140000000017</v>
      </c>
      <c r="M46" s="104">
        <v>1.9738666720494942</v>
      </c>
      <c r="N46" s="97">
        <v>683.57320000000004</v>
      </c>
      <c r="O46" s="99">
        <v>2.4521300020197683</v>
      </c>
      <c r="P46" s="98">
        <v>714.28369999999995</v>
      </c>
      <c r="Q46" s="104">
        <v>2.6275909999042302</v>
      </c>
    </row>
    <row r="47" spans="1:17" x14ac:dyDescent="0.25">
      <c r="A47" s="103" t="s">
        <v>153</v>
      </c>
      <c r="B47" s="116">
        <v>457.98396704074833</v>
      </c>
      <c r="C47" s="96">
        <v>2.2341291677767803</v>
      </c>
      <c r="D47" s="114" t="s">
        <v>201</v>
      </c>
      <c r="E47" s="114">
        <f t="shared" si="0"/>
        <v>331.4953000000001</v>
      </c>
      <c r="F47" s="94">
        <v>291.1506</v>
      </c>
      <c r="G47" s="96">
        <v>4.261337485151941</v>
      </c>
      <c r="H47" s="95">
        <v>326.28510000000006</v>
      </c>
      <c r="I47" s="102">
        <v>3.9517612894618179</v>
      </c>
      <c r="J47" s="94">
        <v>387.50190000000003</v>
      </c>
      <c r="K47" s="96">
        <v>3.0950870370996433</v>
      </c>
      <c r="L47" s="95">
        <v>529.37980000000005</v>
      </c>
      <c r="M47" s="102">
        <v>3.0833515705992034</v>
      </c>
      <c r="N47" s="94">
        <v>589.53640000000007</v>
      </c>
      <c r="O47" s="96">
        <v>3.2851039567729834</v>
      </c>
      <c r="P47" s="95">
        <v>622.6459000000001</v>
      </c>
      <c r="Q47" s="102">
        <v>3.4686752670828471</v>
      </c>
    </row>
    <row r="48" spans="1:17" x14ac:dyDescent="0.25">
      <c r="A48" s="107" t="s">
        <v>127</v>
      </c>
      <c r="B48" s="116">
        <v>495.34561512603591</v>
      </c>
      <c r="C48" s="96">
        <v>1.2322991646208228</v>
      </c>
      <c r="D48" s="114" t="s">
        <v>202</v>
      </c>
      <c r="E48" s="114">
        <f t="shared" si="0"/>
        <v>309.11060000000009</v>
      </c>
      <c r="F48" s="94">
        <v>335.3338</v>
      </c>
      <c r="G48" s="96">
        <v>3.9129278777037424</v>
      </c>
      <c r="H48" s="95">
        <v>371.91370000000006</v>
      </c>
      <c r="I48" s="102">
        <v>3.0480773961493615</v>
      </c>
      <c r="J48" s="94">
        <v>431.37299999999999</v>
      </c>
      <c r="K48" s="96">
        <v>2.2473934338843922</v>
      </c>
      <c r="L48" s="95">
        <v>561.14319999999998</v>
      </c>
      <c r="M48" s="102">
        <v>2.0633284087178674</v>
      </c>
      <c r="N48" s="94">
        <v>613.55950000000007</v>
      </c>
      <c r="O48" s="96">
        <v>2.776591215161317</v>
      </c>
      <c r="P48" s="95">
        <v>644.44440000000009</v>
      </c>
      <c r="Q48" s="102">
        <v>3.3983039837705991</v>
      </c>
    </row>
    <row r="49" spans="1:17" x14ac:dyDescent="0.25">
      <c r="A49" s="103" t="s">
        <v>128</v>
      </c>
      <c r="B49" s="117">
        <v>505.78522059816532</v>
      </c>
      <c r="C49" s="99">
        <v>3.0247715272734075</v>
      </c>
      <c r="D49" s="114" t="s">
        <v>203</v>
      </c>
      <c r="E49" s="114">
        <f t="shared" si="0"/>
        <v>354.74440000000004</v>
      </c>
      <c r="F49" s="97">
        <v>316.81670000000008</v>
      </c>
      <c r="G49" s="99">
        <v>5.4523556059132172</v>
      </c>
      <c r="H49" s="98">
        <v>360.04050000000007</v>
      </c>
      <c r="I49" s="104">
        <v>5.705379260497156</v>
      </c>
      <c r="J49" s="97">
        <v>434.16550000000001</v>
      </c>
      <c r="K49" s="99">
        <v>4.1301348280386403</v>
      </c>
      <c r="L49" s="98">
        <v>583.48680000000002</v>
      </c>
      <c r="M49" s="104">
        <v>3.2053913100517857</v>
      </c>
      <c r="N49" s="97">
        <v>640.46410000000014</v>
      </c>
      <c r="O49" s="99">
        <v>3.4676902261367823</v>
      </c>
      <c r="P49" s="98">
        <v>671.56110000000012</v>
      </c>
      <c r="Q49" s="104">
        <v>3.6715050956279911</v>
      </c>
    </row>
    <row r="50" spans="1:17" x14ac:dyDescent="0.25">
      <c r="A50" s="106" t="s">
        <v>144</v>
      </c>
      <c r="B50" s="117">
        <v>483.92940514533916</v>
      </c>
      <c r="C50" s="99">
        <v>3.1243223606213251</v>
      </c>
      <c r="D50" s="114" t="s">
        <v>204</v>
      </c>
      <c r="E50" s="114">
        <f t="shared" si="0"/>
        <v>339.42030000000005</v>
      </c>
      <c r="F50" s="97">
        <v>307.59190000000007</v>
      </c>
      <c r="G50" s="99">
        <v>5.0745448872151204</v>
      </c>
      <c r="H50" s="98">
        <v>344.70440000000008</v>
      </c>
      <c r="I50" s="104">
        <v>4.6096609947056919</v>
      </c>
      <c r="J50" s="97">
        <v>412.75779999999997</v>
      </c>
      <c r="K50" s="99">
        <v>4.0309990062431611</v>
      </c>
      <c r="L50" s="98">
        <v>557.74475000000007</v>
      </c>
      <c r="M50" s="104">
        <v>3.7863780320966978</v>
      </c>
      <c r="N50" s="97">
        <v>615.19790000000012</v>
      </c>
      <c r="O50" s="99">
        <v>4.0388689033358602</v>
      </c>
      <c r="P50" s="98">
        <v>647.01220000000012</v>
      </c>
      <c r="Q50" s="104">
        <v>4.359830607103774</v>
      </c>
    </row>
    <row r="51" spans="1:17" x14ac:dyDescent="0.25">
      <c r="A51" s="103" t="s">
        <v>148</v>
      </c>
      <c r="B51" s="117">
        <v>465.63166649860943</v>
      </c>
      <c r="C51" s="99">
        <v>2.1712145076624227</v>
      </c>
      <c r="D51" s="114" t="s">
        <v>205</v>
      </c>
      <c r="E51" s="114">
        <f t="shared" si="0"/>
        <v>288.9602999999999</v>
      </c>
      <c r="F51" s="97">
        <v>321.04620000000006</v>
      </c>
      <c r="G51" s="99">
        <v>4.6126356632864747</v>
      </c>
      <c r="H51" s="98">
        <v>350.92960000000005</v>
      </c>
      <c r="I51" s="104">
        <v>4.1449672631062127</v>
      </c>
      <c r="J51" s="97">
        <v>404.36720000000003</v>
      </c>
      <c r="K51" s="99">
        <v>2.9524136150924676</v>
      </c>
      <c r="L51" s="98">
        <v>526.71960000000013</v>
      </c>
      <c r="M51" s="104">
        <v>2.4134216689921963</v>
      </c>
      <c r="N51" s="97">
        <v>581.00660000000005</v>
      </c>
      <c r="O51" s="99">
        <v>3.0643967532370864</v>
      </c>
      <c r="P51" s="98">
        <v>610.00649999999996</v>
      </c>
      <c r="Q51" s="104">
        <v>4.5914934479123701</v>
      </c>
    </row>
    <row r="52" spans="1:17" x14ac:dyDescent="0.25">
      <c r="A52" s="105" t="s">
        <v>159</v>
      </c>
      <c r="B52" s="117">
        <v>431.78176943111998</v>
      </c>
      <c r="C52" s="99">
        <v>2.3022042105700575</v>
      </c>
      <c r="D52" s="114" t="s">
        <v>206</v>
      </c>
      <c r="E52" s="114">
        <f t="shared" si="0"/>
        <v>372.80830000000003</v>
      </c>
      <c r="F52" s="97">
        <v>250.86540000000002</v>
      </c>
      <c r="G52" s="99">
        <v>2.4261718041094191</v>
      </c>
      <c r="H52" s="98">
        <v>283.91079999999999</v>
      </c>
      <c r="I52" s="104">
        <v>2.6745886898996085</v>
      </c>
      <c r="J52" s="97">
        <v>348.15680000000003</v>
      </c>
      <c r="K52" s="99">
        <v>2.5217113339015977</v>
      </c>
      <c r="L52" s="98">
        <v>511.30149999999998</v>
      </c>
      <c r="M52" s="104">
        <v>3.5138038079796377</v>
      </c>
      <c r="N52" s="97">
        <v>584.15770000000009</v>
      </c>
      <c r="O52" s="99">
        <v>3.1286312073377687</v>
      </c>
      <c r="P52" s="98">
        <v>623.67370000000005</v>
      </c>
      <c r="Q52" s="104">
        <v>2.9523030693567618</v>
      </c>
    </row>
    <row r="53" spans="1:17" x14ac:dyDescent="0.25">
      <c r="A53" s="103" t="s">
        <v>125</v>
      </c>
      <c r="B53" s="117">
        <v>503.92810920604546</v>
      </c>
      <c r="C53" s="99">
        <v>2.5825911706252378</v>
      </c>
      <c r="D53" s="114" t="s">
        <v>221</v>
      </c>
      <c r="E53" s="114">
        <f t="shared" si="0"/>
        <v>329.64269999999999</v>
      </c>
      <c r="F53" s="97">
        <v>334.47660000000008</v>
      </c>
      <c r="G53" s="99">
        <v>4.4306397270409281</v>
      </c>
      <c r="H53" s="98">
        <v>371.93450000000001</v>
      </c>
      <c r="I53" s="104">
        <v>4.2717138468261968</v>
      </c>
      <c r="J53" s="97">
        <v>435.3553</v>
      </c>
      <c r="K53" s="99">
        <v>3.2366733855062431</v>
      </c>
      <c r="L53" s="98">
        <v>574.82769999999994</v>
      </c>
      <c r="M53" s="104">
        <v>3.0597299374064351</v>
      </c>
      <c r="N53" s="97">
        <v>632.39940000000001</v>
      </c>
      <c r="O53" s="99">
        <v>3.4896972418821695</v>
      </c>
      <c r="P53" s="98">
        <v>664.11930000000007</v>
      </c>
      <c r="Q53" s="104">
        <v>3.7760420164873412</v>
      </c>
    </row>
    <row r="54" spans="1:17" x14ac:dyDescent="0.25">
      <c r="A54" s="103" t="s">
        <v>130</v>
      </c>
      <c r="B54" s="117">
        <v>505.35277105006838</v>
      </c>
      <c r="C54" s="99">
        <v>3.5686731906740112</v>
      </c>
      <c r="D54" s="114" t="s">
        <v>207</v>
      </c>
      <c r="E54" s="114">
        <f t="shared" si="0"/>
        <v>354.32620000000003</v>
      </c>
      <c r="F54" s="97">
        <v>321.32490000000001</v>
      </c>
      <c r="G54" s="99">
        <v>5.7162761729118747</v>
      </c>
      <c r="H54" s="98">
        <v>360.57950000000005</v>
      </c>
      <c r="I54" s="104">
        <v>5.295084238601766</v>
      </c>
      <c r="J54" s="97">
        <v>429.81000000000006</v>
      </c>
      <c r="K54" s="99">
        <v>4.406910476676881</v>
      </c>
      <c r="L54" s="98">
        <v>583.57219999999995</v>
      </c>
      <c r="M54" s="104">
        <v>4.3054238699575036</v>
      </c>
      <c r="N54" s="97">
        <v>642.5907000000002</v>
      </c>
      <c r="O54" s="99">
        <v>3.8592104561684555</v>
      </c>
      <c r="P54" s="98">
        <v>675.65110000000004</v>
      </c>
      <c r="Q54" s="104">
        <v>4.5525583155091089</v>
      </c>
    </row>
    <row r="55" spans="1:17" x14ac:dyDescent="0.25">
      <c r="A55" s="105" t="s">
        <v>157</v>
      </c>
      <c r="B55" s="116">
        <v>427.1176181983505</v>
      </c>
      <c r="C55" s="96">
        <v>2.7619914282729479</v>
      </c>
      <c r="D55" s="114" t="s">
        <v>208</v>
      </c>
      <c r="E55" s="114">
        <f>P55-F55</f>
        <v>317.57349999999991</v>
      </c>
      <c r="F55" s="94">
        <v>267.48160000000001</v>
      </c>
      <c r="G55" s="96">
        <v>3.4646407252612623</v>
      </c>
      <c r="H55" s="95">
        <v>299.21750000000003</v>
      </c>
      <c r="I55" s="102">
        <v>3.5894510597025877</v>
      </c>
      <c r="J55" s="94">
        <v>360.05900000000003</v>
      </c>
      <c r="K55" s="96">
        <v>3.5627236922363577</v>
      </c>
      <c r="L55" s="95">
        <v>495.03890000000013</v>
      </c>
      <c r="M55" s="102">
        <v>3.621541690913932</v>
      </c>
      <c r="N55" s="94">
        <v>552.26480000000004</v>
      </c>
      <c r="O55" s="96">
        <v>4.4677589407174825</v>
      </c>
      <c r="P55" s="95">
        <v>585.05509999999992</v>
      </c>
      <c r="Q55" s="102">
        <v>4.0979682840673783</v>
      </c>
    </row>
    <row r="56" spans="1:17" x14ac:dyDescent="0.25">
      <c r="A56" s="108" t="s">
        <v>76</v>
      </c>
      <c r="B56" s="118">
        <v>487.1259947625523</v>
      </c>
      <c r="C56" s="110">
        <v>0.41476905289764121</v>
      </c>
      <c r="D56" s="115" t="s">
        <v>197</v>
      </c>
      <c r="E56" s="115">
        <f>P56-F56</f>
        <v>327.12665000000004</v>
      </c>
      <c r="F56" s="109">
        <v>317.75191666666672</v>
      </c>
      <c r="G56" s="110">
        <v>0.74217722032354738</v>
      </c>
      <c r="H56" s="113">
        <v>354.34720833333341</v>
      </c>
      <c r="I56" s="112">
        <v>0.67178422860662135</v>
      </c>
      <c r="J56" s="109">
        <v>418.66433888888889</v>
      </c>
      <c r="K56" s="110">
        <v>0.56505699061715109</v>
      </c>
      <c r="L56" s="113">
        <v>558.27587916666675</v>
      </c>
      <c r="M56" s="112">
        <v>0.497954367341366</v>
      </c>
      <c r="N56" s="109">
        <v>614.1876611111112</v>
      </c>
      <c r="O56" s="110">
        <v>0.54721870302224096</v>
      </c>
      <c r="P56" s="113">
        <v>644.87856666666676</v>
      </c>
      <c r="Q56" s="112">
        <v>0.63179155248026209</v>
      </c>
    </row>
  </sheetData>
  <sortState ref="A190:I240">
    <sortCondition ref="B190:B240"/>
  </sortState>
  <mergeCells count="11">
    <mergeCell ref="P4:Q4"/>
    <mergeCell ref="A4:A5"/>
    <mergeCell ref="B4:B5"/>
    <mergeCell ref="C4:C5"/>
    <mergeCell ref="D4:D5"/>
    <mergeCell ref="E4:E5"/>
    <mergeCell ref="F4:G4"/>
    <mergeCell ref="H4:I4"/>
    <mergeCell ref="J4:K4"/>
    <mergeCell ref="L4:M4"/>
    <mergeCell ref="N4:O4"/>
  </mergeCells>
  <hyperlinks>
    <hyperlink ref="A2" location="TOC!A1" display="Return to TOC"/>
  </hyperlinks>
  <pageMargins left="0.7" right="0.7" top="0.75" bottom="0.75" header="0.3" footer="0.3"/>
  <pageSetup paperSize="9" orientation="portrait" horizontalDpi="300" verticalDpi="30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zoomScaleNormal="100" workbookViewId="0">
      <selection activeCell="A2" sqref="A2"/>
    </sheetView>
  </sheetViews>
  <sheetFormatPr defaultRowHeight="15" x14ac:dyDescent="0.25"/>
  <cols>
    <col min="1" max="1" width="11.140625" customWidth="1"/>
    <col min="3" max="20" width="6.28515625" customWidth="1"/>
    <col min="21" max="22" width="9" customWidth="1"/>
    <col min="23" max="26" width="6.28515625" customWidth="1"/>
  </cols>
  <sheetData>
    <row r="1" spans="1:22" x14ac:dyDescent="0.25">
      <c r="A1" s="528" t="s">
        <v>312</v>
      </c>
      <c r="B1" s="4" t="s">
        <v>313</v>
      </c>
      <c r="C1" s="5"/>
    </row>
    <row r="2" spans="1:22" x14ac:dyDescent="0.25">
      <c r="A2" s="531" t="s">
        <v>400</v>
      </c>
      <c r="B2" s="4"/>
    </row>
    <row r="4" spans="1:22" ht="45.75" customHeight="1" x14ac:dyDescent="0.25">
      <c r="A4" s="559" t="s">
        <v>18</v>
      </c>
      <c r="B4" s="631" t="s">
        <v>27</v>
      </c>
      <c r="C4" s="563" t="s">
        <v>107</v>
      </c>
      <c r="D4" s="563"/>
      <c r="E4" s="557" t="s">
        <v>104</v>
      </c>
      <c r="F4" s="558"/>
      <c r="G4" s="566" t="s">
        <v>105</v>
      </c>
      <c r="H4" s="566"/>
      <c r="I4" s="557" t="s">
        <v>106</v>
      </c>
      <c r="J4" s="558"/>
      <c r="K4" s="566" t="s">
        <v>64</v>
      </c>
      <c r="L4" s="566"/>
      <c r="M4" s="557" t="s">
        <v>65</v>
      </c>
      <c r="N4" s="558"/>
      <c r="O4" s="566" t="s">
        <v>66</v>
      </c>
      <c r="P4" s="566"/>
      <c r="Q4" s="557" t="s">
        <v>67</v>
      </c>
      <c r="R4" s="558"/>
      <c r="S4" s="566" t="s">
        <v>68</v>
      </c>
      <c r="T4" s="566"/>
      <c r="U4" s="582" t="s">
        <v>273</v>
      </c>
      <c r="V4" s="567"/>
    </row>
    <row r="5" spans="1:22" x14ac:dyDescent="0.25">
      <c r="A5" s="633"/>
      <c r="B5" s="632"/>
      <c r="C5" s="182" t="s">
        <v>15</v>
      </c>
      <c r="D5" s="182" t="s">
        <v>16</v>
      </c>
      <c r="E5" s="277" t="s">
        <v>15</v>
      </c>
      <c r="F5" s="183" t="s">
        <v>16</v>
      </c>
      <c r="G5" s="182" t="s">
        <v>15</v>
      </c>
      <c r="H5" s="182" t="s">
        <v>16</v>
      </c>
      <c r="I5" s="277" t="s">
        <v>15</v>
      </c>
      <c r="J5" s="183" t="s">
        <v>16</v>
      </c>
      <c r="K5" s="182" t="s">
        <v>15</v>
      </c>
      <c r="L5" s="182" t="s">
        <v>16</v>
      </c>
      <c r="M5" s="277" t="s">
        <v>15</v>
      </c>
      <c r="N5" s="183" t="s">
        <v>16</v>
      </c>
      <c r="O5" s="182" t="s">
        <v>15</v>
      </c>
      <c r="P5" s="182" t="s">
        <v>16</v>
      </c>
      <c r="Q5" s="277" t="s">
        <v>15</v>
      </c>
      <c r="R5" s="183" t="s">
        <v>16</v>
      </c>
      <c r="S5" s="182" t="s">
        <v>15</v>
      </c>
      <c r="T5" s="182" t="s">
        <v>16</v>
      </c>
      <c r="U5" s="305" t="s">
        <v>15</v>
      </c>
      <c r="V5" s="183" t="s">
        <v>16</v>
      </c>
    </row>
    <row r="6" spans="1:22" x14ac:dyDescent="0.25">
      <c r="A6" s="634" t="s">
        <v>0</v>
      </c>
      <c r="B6" s="40" t="s">
        <v>25</v>
      </c>
      <c r="C6" s="311">
        <v>1.9642456693460632E-2</v>
      </c>
      <c r="D6" s="310">
        <v>9.0071587559532887E-2</v>
      </c>
      <c r="E6" s="311">
        <v>0.11727666749956556</v>
      </c>
      <c r="F6" s="312">
        <v>0.1843312537458309</v>
      </c>
      <c r="G6" s="364">
        <v>1.7311717403298803</v>
      </c>
      <c r="H6" s="310">
        <v>0.78850468806038343</v>
      </c>
      <c r="I6" s="378">
        <v>4.9703778911563914</v>
      </c>
      <c r="J6" s="312">
        <v>1.3189134449380968</v>
      </c>
      <c r="K6" s="394">
        <v>15.624090468657929</v>
      </c>
      <c r="L6" s="310">
        <v>2.3675522655691346</v>
      </c>
      <c r="M6" s="311">
        <v>24.363361451182062</v>
      </c>
      <c r="N6" s="312">
        <v>2.5378700275355213</v>
      </c>
      <c r="O6" s="394">
        <v>26.973635833599417</v>
      </c>
      <c r="P6" s="310">
        <v>2.900398321262605</v>
      </c>
      <c r="Q6" s="311">
        <v>19.95222890641034</v>
      </c>
      <c r="R6" s="312">
        <v>2.6002801371721849</v>
      </c>
      <c r="S6" s="394">
        <v>6.2482145844709747</v>
      </c>
      <c r="T6" s="310">
        <v>1.6787378826470396</v>
      </c>
      <c r="U6" s="409">
        <v>77.537440775662773</v>
      </c>
      <c r="V6" s="393">
        <v>2.4816210452358716</v>
      </c>
    </row>
    <row r="7" spans="1:22" x14ac:dyDescent="0.25">
      <c r="A7" s="629"/>
      <c r="B7" s="9" t="s">
        <v>26</v>
      </c>
      <c r="C7" s="185">
        <v>0.29008567946715907</v>
      </c>
      <c r="D7" s="188">
        <v>0.49257936977074307</v>
      </c>
      <c r="E7" s="185">
        <v>1.5239048516094595</v>
      </c>
      <c r="F7" s="186">
        <v>0.73852043633222653</v>
      </c>
      <c r="G7" s="191">
        <v>4.4924319822459831</v>
      </c>
      <c r="H7" s="188">
        <v>1.2533413168464869</v>
      </c>
      <c r="I7" s="189">
        <v>11.710629345262891</v>
      </c>
      <c r="J7" s="186">
        <v>2.1401794813320048</v>
      </c>
      <c r="K7" s="187">
        <v>19.097221748760568</v>
      </c>
      <c r="L7" s="188">
        <v>2.5218560569573665</v>
      </c>
      <c r="M7" s="185">
        <v>22.487273512745478</v>
      </c>
      <c r="N7" s="186">
        <v>3.0568919398252827</v>
      </c>
      <c r="O7" s="187">
        <v>23.249762191514073</v>
      </c>
      <c r="P7" s="188">
        <v>3.0270821042722971</v>
      </c>
      <c r="Q7" s="185">
        <v>12.835901793286491</v>
      </c>
      <c r="R7" s="186">
        <v>2.5094945147607763</v>
      </c>
      <c r="S7" s="187">
        <v>4.3127888951078921</v>
      </c>
      <c r="T7" s="188">
        <v>1.361533632876867</v>
      </c>
      <c r="U7" s="317">
        <v>62.885726392653886</v>
      </c>
      <c r="V7" s="395">
        <v>2.8198268425217181</v>
      </c>
    </row>
    <row r="8" spans="1:22" x14ac:dyDescent="0.25">
      <c r="A8" s="629" t="s">
        <v>1</v>
      </c>
      <c r="B8" s="40" t="s">
        <v>25</v>
      </c>
      <c r="C8" s="311">
        <v>6.5058534713397342E-2</v>
      </c>
      <c r="D8" s="310">
        <v>8.2464026809873206E-2</v>
      </c>
      <c r="E8" s="311">
        <v>0.65790001425316058</v>
      </c>
      <c r="F8" s="312">
        <v>0.24179234666426835</v>
      </c>
      <c r="G8" s="364">
        <v>3.925511003870676</v>
      </c>
      <c r="H8" s="310">
        <v>0.5699068201543166</v>
      </c>
      <c r="I8" s="378">
        <v>12.189235738275775</v>
      </c>
      <c r="J8" s="312">
        <v>1.0686756364697061</v>
      </c>
      <c r="K8" s="394">
        <v>21.407840037170565</v>
      </c>
      <c r="L8" s="310">
        <v>1.475114649051215</v>
      </c>
      <c r="M8" s="311">
        <v>26.474283034511167</v>
      </c>
      <c r="N8" s="312">
        <v>1.3112490707793496</v>
      </c>
      <c r="O8" s="394">
        <v>21.96720939261953</v>
      </c>
      <c r="P8" s="310">
        <v>1.2268072098482623</v>
      </c>
      <c r="Q8" s="311">
        <v>10.419815929497808</v>
      </c>
      <c r="R8" s="312">
        <v>1.0464531093326082</v>
      </c>
      <c r="S8" s="394">
        <v>2.8931463150879337</v>
      </c>
      <c r="T8" s="310">
        <v>0.62228227917084145</v>
      </c>
      <c r="U8" s="409">
        <v>61.754454671716474</v>
      </c>
      <c r="V8" s="393">
        <v>1.6873298310122526</v>
      </c>
    </row>
    <row r="9" spans="1:22" x14ac:dyDescent="0.25">
      <c r="A9" s="629"/>
      <c r="B9" s="9" t="s">
        <v>26</v>
      </c>
      <c r="C9" s="185">
        <v>0.28546883811077867</v>
      </c>
      <c r="D9" s="188">
        <v>0.20677631363412208</v>
      </c>
      <c r="E9" s="185">
        <v>3.0190439088803762</v>
      </c>
      <c r="F9" s="186">
        <v>0.54574700186423797</v>
      </c>
      <c r="G9" s="191">
        <v>8.4799696486262395</v>
      </c>
      <c r="H9" s="188">
        <v>1.0145645393170573</v>
      </c>
      <c r="I9" s="189">
        <v>15.198616630795138</v>
      </c>
      <c r="J9" s="186">
        <v>1.2186220769795786</v>
      </c>
      <c r="K9" s="187">
        <v>23.577599644804469</v>
      </c>
      <c r="L9" s="188">
        <v>1.3978895807277643</v>
      </c>
      <c r="M9" s="185">
        <v>23.434934349315537</v>
      </c>
      <c r="N9" s="186">
        <v>1.3383320654603759</v>
      </c>
      <c r="O9" s="187">
        <v>16.493876712003789</v>
      </c>
      <c r="P9" s="188">
        <v>1.2868336942864012</v>
      </c>
      <c r="Q9" s="185">
        <v>7.5666163709178118</v>
      </c>
      <c r="R9" s="186">
        <v>0.99472293411515134</v>
      </c>
      <c r="S9" s="187">
        <v>1.9438738965458975</v>
      </c>
      <c r="T9" s="188">
        <v>0.53725386752438509</v>
      </c>
      <c r="U9" s="317">
        <v>49.439301328783046</v>
      </c>
      <c r="V9" s="395">
        <v>1.839183802302371</v>
      </c>
    </row>
    <row r="10" spans="1:22" x14ac:dyDescent="0.25">
      <c r="A10" s="629" t="s">
        <v>2</v>
      </c>
      <c r="B10" s="40" t="s">
        <v>25</v>
      </c>
      <c r="C10" s="311">
        <v>3.1103191824006102E-2</v>
      </c>
      <c r="D10" s="310">
        <v>8.0786816758929098E-2</v>
      </c>
      <c r="E10" s="311">
        <v>0.60973140668709613</v>
      </c>
      <c r="F10" s="312">
        <v>0.30060051621178202</v>
      </c>
      <c r="G10" s="364">
        <v>2.8751463866620965</v>
      </c>
      <c r="H10" s="310">
        <v>0.52281700751454696</v>
      </c>
      <c r="I10" s="378">
        <v>10.068355488887232</v>
      </c>
      <c r="J10" s="312">
        <v>1.1091111918609078</v>
      </c>
      <c r="K10" s="394">
        <v>20.264313658234499</v>
      </c>
      <c r="L10" s="310">
        <v>1.4283273786528392</v>
      </c>
      <c r="M10" s="311">
        <v>25.202900303520561</v>
      </c>
      <c r="N10" s="312">
        <v>1.6981308421928676</v>
      </c>
      <c r="O10" s="394">
        <v>24.059588148925585</v>
      </c>
      <c r="P10" s="310">
        <v>1.786398843279204</v>
      </c>
      <c r="Q10" s="311">
        <v>12.978291867169421</v>
      </c>
      <c r="R10" s="312">
        <v>1.2749816407747312</v>
      </c>
      <c r="S10" s="394">
        <v>3.9105695480894989</v>
      </c>
      <c r="T10" s="310">
        <v>0.66389544750921414</v>
      </c>
      <c r="U10" s="409">
        <v>66.151349867705022</v>
      </c>
      <c r="V10" s="393">
        <v>1.9243067190320646</v>
      </c>
    </row>
    <row r="11" spans="1:22" x14ac:dyDescent="0.25">
      <c r="A11" s="629"/>
      <c r="B11" s="9" t="s">
        <v>26</v>
      </c>
      <c r="C11" s="185">
        <v>9.5078373351223627E-2</v>
      </c>
      <c r="D11" s="188">
        <v>0.12503580692829561</v>
      </c>
      <c r="E11" s="185">
        <v>1.4913731742947851</v>
      </c>
      <c r="F11" s="186">
        <v>0.41953047679769717</v>
      </c>
      <c r="G11" s="191">
        <v>5.9262457116685381</v>
      </c>
      <c r="H11" s="188">
        <v>0.84185491400240386</v>
      </c>
      <c r="I11" s="189">
        <v>12.946809586509598</v>
      </c>
      <c r="J11" s="186">
        <v>1.3041653042290959</v>
      </c>
      <c r="K11" s="187">
        <v>20.942311555882647</v>
      </c>
      <c r="L11" s="188">
        <v>1.629214842049199</v>
      </c>
      <c r="M11" s="185">
        <v>25.852534476442372</v>
      </c>
      <c r="N11" s="186">
        <v>1.5888657511936375</v>
      </c>
      <c r="O11" s="187">
        <v>20.73079306370941</v>
      </c>
      <c r="P11" s="188">
        <v>1.4802350693096682</v>
      </c>
      <c r="Q11" s="185">
        <v>9.6367518443595657</v>
      </c>
      <c r="R11" s="186">
        <v>1.1498220226215292</v>
      </c>
      <c r="S11" s="187">
        <v>2.3781022137818293</v>
      </c>
      <c r="T11" s="188">
        <v>0.66108554993716528</v>
      </c>
      <c r="U11" s="317">
        <v>58.598181598293216</v>
      </c>
      <c r="V11" s="395">
        <v>2.0024717730835833</v>
      </c>
    </row>
    <row r="12" spans="1:22" x14ac:dyDescent="0.25">
      <c r="A12" s="629" t="s">
        <v>3</v>
      </c>
      <c r="B12" s="40" t="s">
        <v>25</v>
      </c>
      <c r="C12" s="311">
        <v>3.0518568999446716E-2</v>
      </c>
      <c r="D12" s="310">
        <v>7.0623047943431716E-2</v>
      </c>
      <c r="E12" s="311">
        <v>0.79848649705401309</v>
      </c>
      <c r="F12" s="312">
        <v>0.29573269098249655</v>
      </c>
      <c r="G12" s="364">
        <v>3.8599501437150492</v>
      </c>
      <c r="H12" s="310">
        <v>0.69971964454728908</v>
      </c>
      <c r="I12" s="378">
        <v>9.1065138168405646</v>
      </c>
      <c r="J12" s="312">
        <v>0.94600042318139999</v>
      </c>
      <c r="K12" s="394">
        <v>18.791306154684555</v>
      </c>
      <c r="L12" s="310">
        <v>1.3912937031598469</v>
      </c>
      <c r="M12" s="311">
        <v>27.495262766801204</v>
      </c>
      <c r="N12" s="312">
        <v>1.6336299090359905</v>
      </c>
      <c r="O12" s="394">
        <v>24.170320512078849</v>
      </c>
      <c r="P12" s="310">
        <v>1.5702327946082693</v>
      </c>
      <c r="Q12" s="311">
        <v>12.538832394496215</v>
      </c>
      <c r="R12" s="312">
        <v>1.1841948712500845</v>
      </c>
      <c r="S12" s="394">
        <v>3.2088091453300978</v>
      </c>
      <c r="T12" s="310">
        <v>0.60843636553693248</v>
      </c>
      <c r="U12" s="409">
        <v>67.413224818706382</v>
      </c>
      <c r="V12" s="393">
        <v>1.6972306230240941</v>
      </c>
    </row>
    <row r="13" spans="1:22" x14ac:dyDescent="0.25">
      <c r="A13" s="629"/>
      <c r="B13" s="9" t="s">
        <v>26</v>
      </c>
      <c r="C13" s="185">
        <v>0.10037754725623123</v>
      </c>
      <c r="D13" s="188">
        <v>0.14148507466031648</v>
      </c>
      <c r="E13" s="185">
        <v>1.8667936054378642</v>
      </c>
      <c r="F13" s="186">
        <v>0.57846499307569121</v>
      </c>
      <c r="G13" s="191">
        <v>8.575138706048806</v>
      </c>
      <c r="H13" s="188">
        <v>1.0566854680668514</v>
      </c>
      <c r="I13" s="189">
        <v>15.321600241978055</v>
      </c>
      <c r="J13" s="186">
        <v>1.4341614767393107</v>
      </c>
      <c r="K13" s="187">
        <v>21.260478792904571</v>
      </c>
      <c r="L13" s="188">
        <v>1.3505243356706906</v>
      </c>
      <c r="M13" s="185">
        <v>23.33848125460467</v>
      </c>
      <c r="N13" s="186">
        <v>1.4304963185339297</v>
      </c>
      <c r="O13" s="187">
        <v>18.003538386628815</v>
      </c>
      <c r="P13" s="188">
        <v>1.5540819376620378</v>
      </c>
      <c r="Q13" s="185">
        <v>9.4188489191714613</v>
      </c>
      <c r="R13" s="186">
        <v>1.2180002955330966</v>
      </c>
      <c r="S13" s="187">
        <v>2.1147425459695484</v>
      </c>
      <c r="T13" s="188">
        <v>0.57633866319924609</v>
      </c>
      <c r="U13" s="317">
        <v>52.875611106374471</v>
      </c>
      <c r="V13" s="395">
        <v>1.62481641309865</v>
      </c>
    </row>
    <row r="14" spans="1:22" x14ac:dyDescent="0.25">
      <c r="A14" s="629" t="s">
        <v>4</v>
      </c>
      <c r="B14" s="40" t="s">
        <v>25</v>
      </c>
      <c r="C14" s="311">
        <v>2.1744154167730817E-2</v>
      </c>
      <c r="D14" s="310">
        <v>6.8575116883479517E-2</v>
      </c>
      <c r="E14" s="311">
        <v>0.56345751765478647</v>
      </c>
      <c r="F14" s="312">
        <v>0.30817990455669553</v>
      </c>
      <c r="G14" s="364">
        <v>3.6637604725774913</v>
      </c>
      <c r="H14" s="310">
        <v>0.72472663097025691</v>
      </c>
      <c r="I14" s="378">
        <v>10.910177273465333</v>
      </c>
      <c r="J14" s="312">
        <v>1.3511179673072899</v>
      </c>
      <c r="K14" s="394">
        <v>20.794401052325988</v>
      </c>
      <c r="L14" s="310">
        <v>1.8432314401962155</v>
      </c>
      <c r="M14" s="311">
        <v>29.806352972456903</v>
      </c>
      <c r="N14" s="312">
        <v>1.9400097435062587</v>
      </c>
      <c r="O14" s="394">
        <v>21.9624609177019</v>
      </c>
      <c r="P14" s="310">
        <v>1.8711060033437561</v>
      </c>
      <c r="Q14" s="311">
        <v>9.649914727100029</v>
      </c>
      <c r="R14" s="312">
        <v>1.3325851746323918</v>
      </c>
      <c r="S14" s="394">
        <v>2.6277309125498283</v>
      </c>
      <c r="T14" s="310">
        <v>0.70133393925684218</v>
      </c>
      <c r="U14" s="409">
        <v>64.046459529808629</v>
      </c>
      <c r="V14" s="393">
        <v>2.035434695597599</v>
      </c>
    </row>
    <row r="15" spans="1:22" x14ac:dyDescent="0.25">
      <c r="A15" s="629"/>
      <c r="B15" s="9" t="s">
        <v>26</v>
      </c>
      <c r="C15" s="185">
        <v>5.9025150286518627E-2</v>
      </c>
      <c r="D15" s="188">
        <v>0.12425692535026388</v>
      </c>
      <c r="E15" s="185">
        <v>2.335394016763531</v>
      </c>
      <c r="F15" s="186">
        <v>0.69907549008241676</v>
      </c>
      <c r="G15" s="191">
        <v>7.931056882152328</v>
      </c>
      <c r="H15" s="188">
        <v>1.1364936767570917</v>
      </c>
      <c r="I15" s="189">
        <v>14.945478933712035</v>
      </c>
      <c r="J15" s="186">
        <v>1.6533376527204029</v>
      </c>
      <c r="K15" s="187">
        <v>23.581160960088532</v>
      </c>
      <c r="L15" s="188">
        <v>1.9211485170858584</v>
      </c>
      <c r="M15" s="185">
        <v>25.161054299019327</v>
      </c>
      <c r="N15" s="186">
        <v>1.8179626900328782</v>
      </c>
      <c r="O15" s="187">
        <v>16.939469879210563</v>
      </c>
      <c r="P15" s="188">
        <v>1.6096150135893943</v>
      </c>
      <c r="Q15" s="185">
        <v>7.2989534718049667</v>
      </c>
      <c r="R15" s="186">
        <v>1.1122743143209499</v>
      </c>
      <c r="S15" s="187">
        <v>1.7484064069622076</v>
      </c>
      <c r="T15" s="188">
        <v>0.5330126976074665</v>
      </c>
      <c r="U15" s="317">
        <v>51.147884056997007</v>
      </c>
      <c r="V15" s="395">
        <v>2.2898549507101218</v>
      </c>
    </row>
    <row r="16" spans="1:22" x14ac:dyDescent="0.25">
      <c r="A16" s="629" t="s">
        <v>5</v>
      </c>
      <c r="B16" s="40" t="s">
        <v>25</v>
      </c>
      <c r="C16" s="311">
        <v>6.5273343257536726E-2</v>
      </c>
      <c r="D16" s="310">
        <v>0.11699551169553871</v>
      </c>
      <c r="E16" s="311">
        <v>0.30242725249364477</v>
      </c>
      <c r="F16" s="312">
        <v>0.25567066370251335</v>
      </c>
      <c r="G16" s="364">
        <v>2.339672031446201</v>
      </c>
      <c r="H16" s="310">
        <v>0.74862659464260273</v>
      </c>
      <c r="I16" s="378">
        <v>8.8837347901558008</v>
      </c>
      <c r="J16" s="312">
        <v>1.1388620937863994</v>
      </c>
      <c r="K16" s="394">
        <v>19.607346866012556</v>
      </c>
      <c r="L16" s="310">
        <v>1.5600784684760352</v>
      </c>
      <c r="M16" s="311">
        <v>26.299116790754482</v>
      </c>
      <c r="N16" s="312">
        <v>1.753511077573618</v>
      </c>
      <c r="O16" s="394">
        <v>25.820117085462908</v>
      </c>
      <c r="P16" s="310">
        <v>1.9626561553375985</v>
      </c>
      <c r="Q16" s="311">
        <v>13.327528896929039</v>
      </c>
      <c r="R16" s="312">
        <v>1.6681367170266488</v>
      </c>
      <c r="S16" s="394">
        <v>3.3547829434878609</v>
      </c>
      <c r="T16" s="310">
        <v>0.86042451922446284</v>
      </c>
      <c r="U16" s="409">
        <v>68.80154571663428</v>
      </c>
      <c r="V16" s="393">
        <v>1.7051977868508641</v>
      </c>
    </row>
    <row r="17" spans="1:22" x14ac:dyDescent="0.25">
      <c r="A17" s="629"/>
      <c r="B17" s="9" t="s">
        <v>26</v>
      </c>
      <c r="C17" s="185">
        <v>0.10635632174422024</v>
      </c>
      <c r="D17" s="188">
        <v>0.15542693099683486</v>
      </c>
      <c r="E17" s="185">
        <v>1.9369039241689676</v>
      </c>
      <c r="F17" s="186">
        <v>0.65152672831920255</v>
      </c>
      <c r="G17" s="191">
        <v>6.5864861494759426</v>
      </c>
      <c r="H17" s="188">
        <v>1.078513671756121</v>
      </c>
      <c r="I17" s="189">
        <v>12.870642793579425</v>
      </c>
      <c r="J17" s="186">
        <v>1.3662836632959092</v>
      </c>
      <c r="K17" s="187">
        <v>20.553312016009624</v>
      </c>
      <c r="L17" s="188">
        <v>1.6860425043400507</v>
      </c>
      <c r="M17" s="185">
        <v>25.793441073270834</v>
      </c>
      <c r="N17" s="186">
        <v>1.7376253546148301</v>
      </c>
      <c r="O17" s="187">
        <v>20.460752558049514</v>
      </c>
      <c r="P17" s="188">
        <v>1.7354099959737239</v>
      </c>
      <c r="Q17" s="185">
        <v>9.6031905748034188</v>
      </c>
      <c r="R17" s="186">
        <v>1.234854042064774</v>
      </c>
      <c r="S17" s="187">
        <v>2.0889145888980689</v>
      </c>
      <c r="T17" s="188">
        <v>0.68481692167269337</v>
      </c>
      <c r="U17" s="317">
        <v>57.946298795021811</v>
      </c>
      <c r="V17" s="395">
        <v>2.1897577396095924</v>
      </c>
    </row>
    <row r="18" spans="1:22" x14ac:dyDescent="0.25">
      <c r="A18" s="629" t="s">
        <v>6</v>
      </c>
      <c r="B18" s="40" t="s">
        <v>25</v>
      </c>
      <c r="C18" s="311">
        <v>4.7902496031828556E-2</v>
      </c>
      <c r="D18" s="310">
        <v>0.13469200361671996</v>
      </c>
      <c r="E18" s="311">
        <v>0.70573267286843899</v>
      </c>
      <c r="F18" s="312">
        <v>0.48903271014833299</v>
      </c>
      <c r="G18" s="364">
        <v>7.0125425603491163</v>
      </c>
      <c r="H18" s="310">
        <v>1.6195835143064734</v>
      </c>
      <c r="I18" s="378">
        <v>16.914193554187939</v>
      </c>
      <c r="J18" s="312">
        <v>2.1782436961243916</v>
      </c>
      <c r="K18" s="394">
        <v>23.483647756198355</v>
      </c>
      <c r="L18" s="310">
        <v>2.8093404608147159</v>
      </c>
      <c r="M18" s="311">
        <v>22.538362041930874</v>
      </c>
      <c r="N18" s="312">
        <v>2.7256097472148899</v>
      </c>
      <c r="O18" s="394">
        <v>18.747629989791655</v>
      </c>
      <c r="P18" s="310">
        <v>2.6606408528301655</v>
      </c>
      <c r="Q18" s="311">
        <v>8.9694682744261804</v>
      </c>
      <c r="R18" s="312">
        <v>2.150033681758321</v>
      </c>
      <c r="S18" s="394">
        <v>1.5805206542155943</v>
      </c>
      <c r="T18" s="310">
        <v>0.73489458288175191</v>
      </c>
      <c r="U18" s="409">
        <v>51.835980960364353</v>
      </c>
      <c r="V18" s="393">
        <v>3.3269166739284333</v>
      </c>
    </row>
    <row r="19" spans="1:22" x14ac:dyDescent="0.25">
      <c r="A19" s="629"/>
      <c r="B19" s="9" t="s">
        <v>26</v>
      </c>
      <c r="C19" s="185">
        <v>0.18827768220175836</v>
      </c>
      <c r="D19" s="188">
        <v>0.26025480120085764</v>
      </c>
      <c r="E19" s="185">
        <v>2.8473226111424927</v>
      </c>
      <c r="F19" s="186">
        <v>1.1084112328575355</v>
      </c>
      <c r="G19" s="191">
        <v>9.8123265320975044</v>
      </c>
      <c r="H19" s="188">
        <v>1.8397162750054459</v>
      </c>
      <c r="I19" s="189">
        <v>17.782327288481056</v>
      </c>
      <c r="J19" s="186">
        <v>1.9897928903166229</v>
      </c>
      <c r="K19" s="187">
        <v>20.808994625667804</v>
      </c>
      <c r="L19" s="188">
        <v>2.3691849691053495</v>
      </c>
      <c r="M19" s="185">
        <v>24.045804682017767</v>
      </c>
      <c r="N19" s="186">
        <v>2.5762731957042173</v>
      </c>
      <c r="O19" s="187">
        <v>15.546454258113409</v>
      </c>
      <c r="P19" s="188">
        <v>2.0934140503292542</v>
      </c>
      <c r="Q19" s="185">
        <v>7.6175764337489955</v>
      </c>
      <c r="R19" s="186">
        <v>1.5913791590712409</v>
      </c>
      <c r="S19" s="187">
        <v>1.3509158865292425</v>
      </c>
      <c r="T19" s="188">
        <v>0.84458314447180716</v>
      </c>
      <c r="U19" s="317">
        <v>48.560751260409383</v>
      </c>
      <c r="V19" s="395">
        <v>2.7209875010847338</v>
      </c>
    </row>
    <row r="20" spans="1:22" x14ac:dyDescent="0.25">
      <c r="A20" s="629" t="s">
        <v>7</v>
      </c>
      <c r="B20" s="40" t="s">
        <v>25</v>
      </c>
      <c r="C20" s="311">
        <v>0</v>
      </c>
      <c r="D20" s="310">
        <v>0</v>
      </c>
      <c r="E20" s="311">
        <v>1.0063921300915248</v>
      </c>
      <c r="F20" s="312">
        <v>0.92066776823104512</v>
      </c>
      <c r="G20" s="364">
        <v>6.5330201087131456</v>
      </c>
      <c r="H20" s="310">
        <v>2.4789322475353996</v>
      </c>
      <c r="I20" s="378">
        <v>14.842733466993442</v>
      </c>
      <c r="J20" s="312">
        <v>4.09234851439395</v>
      </c>
      <c r="K20" s="394">
        <v>20.718436303405873</v>
      </c>
      <c r="L20" s="310">
        <v>4.6998407674464184</v>
      </c>
      <c r="M20" s="311">
        <v>21.065358778447145</v>
      </c>
      <c r="N20" s="312">
        <v>5.0384308276035998</v>
      </c>
      <c r="O20" s="394">
        <v>19.200871284537023</v>
      </c>
      <c r="P20" s="310">
        <v>4.6042096708964557</v>
      </c>
      <c r="Q20" s="311">
        <v>13.399771654033156</v>
      </c>
      <c r="R20" s="312">
        <v>4.527119982301465</v>
      </c>
      <c r="S20" s="394">
        <v>3.2334162737786869</v>
      </c>
      <c r="T20" s="310">
        <v>2.7455801822492356</v>
      </c>
      <c r="U20" s="409">
        <v>56.899417990796017</v>
      </c>
      <c r="V20" s="393">
        <v>4.7183875261797663</v>
      </c>
    </row>
    <row r="21" spans="1:22" x14ac:dyDescent="0.25">
      <c r="A21" s="629"/>
      <c r="B21" s="9" t="s">
        <v>26</v>
      </c>
      <c r="C21" s="185">
        <v>0.21545343031211556</v>
      </c>
      <c r="D21" s="188">
        <v>0.31405577109620936</v>
      </c>
      <c r="E21" s="185">
        <v>2.9423474831507592</v>
      </c>
      <c r="F21" s="186">
        <v>1.5944871260189728</v>
      </c>
      <c r="G21" s="191">
        <v>10.292904211156785</v>
      </c>
      <c r="H21" s="188">
        <v>3.6921838439079084</v>
      </c>
      <c r="I21" s="189">
        <v>23.727557582426861</v>
      </c>
      <c r="J21" s="186">
        <v>4.565786872469598</v>
      </c>
      <c r="K21" s="187">
        <v>19.306676346267643</v>
      </c>
      <c r="L21" s="188">
        <v>4.7952809552837525</v>
      </c>
      <c r="M21" s="185">
        <v>20.494579121558466</v>
      </c>
      <c r="N21" s="186">
        <v>4.7009298640642099</v>
      </c>
      <c r="O21" s="187">
        <v>15.765772464264609</v>
      </c>
      <c r="P21" s="188">
        <v>4.1225342596225207</v>
      </c>
      <c r="Q21" s="185">
        <v>7.0315167578958651</v>
      </c>
      <c r="R21" s="186">
        <v>3.4859852900298516</v>
      </c>
      <c r="S21" s="187">
        <v>0.22319260296692889</v>
      </c>
      <c r="T21" s="188">
        <v>0.3246949966831712</v>
      </c>
      <c r="U21" s="317">
        <v>43.100582009203968</v>
      </c>
      <c r="V21" s="395">
        <v>4.7183875261797565</v>
      </c>
    </row>
    <row r="22" spans="1:22" x14ac:dyDescent="0.25">
      <c r="A22" s="630" t="s">
        <v>76</v>
      </c>
      <c r="B22" s="40" t="s">
        <v>25</v>
      </c>
      <c r="C22" s="311">
        <v>3.6591527948977402E-2</v>
      </c>
      <c r="D22" s="310">
        <v>9.2427818382082999E-3</v>
      </c>
      <c r="E22" s="311">
        <v>0.6735210260934531</v>
      </c>
      <c r="F22" s="312">
        <v>3.6879585561348197E-2</v>
      </c>
      <c r="G22" s="364">
        <v>4.1293599547621804</v>
      </c>
      <c r="H22" s="310">
        <v>8.9126262659417796E-2</v>
      </c>
      <c r="I22" s="378">
        <v>12.67657636196888</v>
      </c>
      <c r="J22" s="312">
        <v>0.14445309599499931</v>
      </c>
      <c r="K22" s="394">
        <v>23.18626212488088</v>
      </c>
      <c r="L22" s="310">
        <v>0.18005124285476209</v>
      </c>
      <c r="M22" s="311">
        <v>27.828814851558409</v>
      </c>
      <c r="N22" s="312">
        <v>0.19193919494427869</v>
      </c>
      <c r="O22" s="394">
        <v>21.19652518287106</v>
      </c>
      <c r="P22" s="310">
        <v>0.1721201451161313</v>
      </c>
      <c r="Q22" s="311">
        <v>8.6567952821167857</v>
      </c>
      <c r="R22" s="312">
        <v>0.1237519926799177</v>
      </c>
      <c r="S22" s="394">
        <v>1.6155536877993879</v>
      </c>
      <c r="T22" s="310">
        <v>5.4528259410042398E-2</v>
      </c>
      <c r="U22" s="409">
        <f>G22+I22+K22+M22</f>
        <v>67.821013293170353</v>
      </c>
      <c r="V22" s="249" t="s">
        <v>271</v>
      </c>
    </row>
    <row r="23" spans="1:22" x14ac:dyDescent="0.25">
      <c r="A23" s="571"/>
      <c r="B23" s="9" t="s">
        <v>26</v>
      </c>
      <c r="C23" s="185">
        <v>0.14587623504865499</v>
      </c>
      <c r="D23" s="188">
        <v>1.8236389438854101E-2</v>
      </c>
      <c r="E23" s="185">
        <v>2.0026128340928508</v>
      </c>
      <c r="F23" s="186">
        <v>6.6061956426026705E-2</v>
      </c>
      <c r="G23" s="191">
        <v>8.3087789759173685</v>
      </c>
      <c r="H23" s="188">
        <v>0.12432728824814911</v>
      </c>
      <c r="I23" s="189">
        <v>17.270511426356759</v>
      </c>
      <c r="J23" s="186">
        <v>0.16250417942649051</v>
      </c>
      <c r="K23" s="187">
        <v>24.455722333479539</v>
      </c>
      <c r="L23" s="188">
        <v>0.17551663921670599</v>
      </c>
      <c r="M23" s="185">
        <v>24.37624264876111</v>
      </c>
      <c r="N23" s="186">
        <v>0.17467346226144689</v>
      </c>
      <c r="O23" s="187">
        <v>16.428918689837779</v>
      </c>
      <c r="P23" s="188">
        <v>0.15261173593299451</v>
      </c>
      <c r="Q23" s="185">
        <v>5.9804093381817758</v>
      </c>
      <c r="R23" s="186">
        <v>0.1033243542725318</v>
      </c>
      <c r="S23" s="187">
        <v>1.0309275183241631</v>
      </c>
      <c r="T23" s="188">
        <v>4.4114081463641402E-2</v>
      </c>
      <c r="U23" s="317">
        <f>G23+I23+K23+M23</f>
        <v>74.411255384514774</v>
      </c>
      <c r="V23" s="281" t="s">
        <v>271</v>
      </c>
    </row>
    <row r="24" spans="1:22" ht="6" customHeight="1" x14ac:dyDescent="0.25"/>
    <row r="25" spans="1:22" x14ac:dyDescent="0.25">
      <c r="A25" s="90" t="s">
        <v>272</v>
      </c>
    </row>
  </sheetData>
  <sortState ref="A400:D407">
    <sortCondition descending="1" ref="C400:C407"/>
  </sortState>
  <mergeCells count="21">
    <mergeCell ref="A18:A19"/>
    <mergeCell ref="A20:A21"/>
    <mergeCell ref="A22:A23"/>
    <mergeCell ref="C4:D4"/>
    <mergeCell ref="E4:F4"/>
    <mergeCell ref="A8:A9"/>
    <mergeCell ref="A10:A11"/>
    <mergeCell ref="A12:A13"/>
    <mergeCell ref="A14:A15"/>
    <mergeCell ref="A16:A17"/>
    <mergeCell ref="B4:B5"/>
    <mergeCell ref="A4:A5"/>
    <mergeCell ref="A6:A7"/>
    <mergeCell ref="Q4:R4"/>
    <mergeCell ref="S4:T4"/>
    <mergeCell ref="U4:V4"/>
    <mergeCell ref="G4:H4"/>
    <mergeCell ref="I4:J4"/>
    <mergeCell ref="K4:L4"/>
    <mergeCell ref="M4:N4"/>
    <mergeCell ref="O4:P4"/>
  </mergeCells>
  <hyperlinks>
    <hyperlink ref="A2" location="TOC!A1" display="Return to TOC"/>
  </hyperlink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2"/>
  <sheetViews>
    <sheetView zoomScaleNormal="100" workbookViewId="0">
      <selection activeCell="A2" sqref="A2"/>
    </sheetView>
  </sheetViews>
  <sheetFormatPr defaultRowHeight="15" x14ac:dyDescent="0.25"/>
  <cols>
    <col min="1" max="1" width="14.85546875" customWidth="1"/>
    <col min="4" max="24" width="6.42578125" customWidth="1"/>
    <col min="25" max="25" width="6.42578125" style="8" customWidth="1"/>
    <col min="26" max="28" width="6.42578125" customWidth="1"/>
  </cols>
  <sheetData>
    <row r="1" spans="1:25" x14ac:dyDescent="0.25">
      <c r="A1" s="528" t="s">
        <v>314</v>
      </c>
      <c r="B1" s="528" t="s">
        <v>315</v>
      </c>
      <c r="C1" s="5"/>
      <c r="Y1"/>
    </row>
    <row r="2" spans="1:25" x14ac:dyDescent="0.25">
      <c r="A2" s="531" t="s">
        <v>400</v>
      </c>
      <c r="B2" s="4"/>
    </row>
    <row r="4" spans="1:25" x14ac:dyDescent="0.25">
      <c r="A4" s="585" t="s">
        <v>18</v>
      </c>
      <c r="B4" s="637" t="s">
        <v>27</v>
      </c>
      <c r="C4" s="583" t="s">
        <v>108</v>
      </c>
      <c r="D4" s="584"/>
      <c r="E4" s="587" t="s">
        <v>8</v>
      </c>
      <c r="F4" s="587"/>
      <c r="G4" s="587" t="s">
        <v>9</v>
      </c>
      <c r="H4" s="587"/>
      <c r="I4" s="583" t="s">
        <v>10</v>
      </c>
      <c r="J4" s="584"/>
      <c r="K4" s="583" t="s">
        <v>11</v>
      </c>
      <c r="L4" s="584"/>
      <c r="M4" s="583" t="s">
        <v>12</v>
      </c>
      <c r="N4" s="584"/>
      <c r="O4" s="583" t="s">
        <v>13</v>
      </c>
      <c r="P4" s="584"/>
      <c r="Y4"/>
    </row>
    <row r="5" spans="1:25" ht="30" customHeight="1" x14ac:dyDescent="0.25">
      <c r="A5" s="623"/>
      <c r="B5" s="638"/>
      <c r="C5" s="214" t="s">
        <v>49</v>
      </c>
      <c r="D5" s="397" t="s">
        <v>16</v>
      </c>
      <c r="E5" s="214" t="s">
        <v>49</v>
      </c>
      <c r="F5" s="398" t="s">
        <v>16</v>
      </c>
      <c r="G5" s="214" t="s">
        <v>49</v>
      </c>
      <c r="H5" s="397" t="s">
        <v>16</v>
      </c>
      <c r="I5" s="214" t="s">
        <v>49</v>
      </c>
      <c r="J5" s="398" t="s">
        <v>16</v>
      </c>
      <c r="K5" s="214" t="s">
        <v>49</v>
      </c>
      <c r="L5" s="397" t="s">
        <v>16</v>
      </c>
      <c r="M5" s="214" t="s">
        <v>49</v>
      </c>
      <c r="N5" s="397" t="s">
        <v>16</v>
      </c>
      <c r="O5" s="214" t="s">
        <v>49</v>
      </c>
      <c r="P5" s="397" t="s">
        <v>16</v>
      </c>
      <c r="Y5"/>
    </row>
    <row r="6" spans="1:25" ht="15" customHeight="1" x14ac:dyDescent="0.25">
      <c r="A6" s="635" t="s">
        <v>0</v>
      </c>
      <c r="B6" s="399" t="s">
        <v>25</v>
      </c>
      <c r="C6" s="246">
        <v>564.67170586707141</v>
      </c>
      <c r="D6" s="375">
        <v>10.050610128952025</v>
      </c>
      <c r="E6" s="238">
        <v>569.29580586609859</v>
      </c>
      <c r="F6" s="239">
        <v>12.212689295702704</v>
      </c>
      <c r="G6" s="246">
        <v>548.98027406029007</v>
      </c>
      <c r="H6" s="375">
        <v>6.1343055544126823</v>
      </c>
      <c r="I6" s="238">
        <v>549.81944823339131</v>
      </c>
      <c r="J6" s="239">
        <v>8.9876130514803911</v>
      </c>
      <c r="K6" s="246">
        <v>550.21202905835992</v>
      </c>
      <c r="L6" s="375">
        <v>4.7724568768618001</v>
      </c>
      <c r="M6" s="238">
        <v>527.62740728966548</v>
      </c>
      <c r="N6" s="239">
        <v>5.6079449420614038</v>
      </c>
      <c r="O6" s="246">
        <v>556.1321739195389</v>
      </c>
      <c r="P6" s="375">
        <v>5.4806848309172667</v>
      </c>
      <c r="Y6"/>
    </row>
    <row r="7" spans="1:25" ht="15" customHeight="1" x14ac:dyDescent="0.25">
      <c r="A7" s="636"/>
      <c r="B7" s="353" t="s">
        <v>26</v>
      </c>
      <c r="C7" s="185">
        <v>542</v>
      </c>
      <c r="D7" s="377">
        <v>14</v>
      </c>
      <c r="E7" s="187">
        <v>527.08532471970568</v>
      </c>
      <c r="F7" s="188">
        <v>9.1593798630045775</v>
      </c>
      <c r="G7" s="185">
        <v>522.35811388148454</v>
      </c>
      <c r="H7" s="377">
        <v>10.297927341129753</v>
      </c>
      <c r="I7" s="187">
        <v>512.92940708867843</v>
      </c>
      <c r="J7" s="188">
        <v>9.5106066973044019</v>
      </c>
      <c r="K7" s="185">
        <v>500.88076946372377</v>
      </c>
      <c r="L7" s="377">
        <v>5.5459434449069827</v>
      </c>
      <c r="M7" s="187">
        <v>503.62439724080343</v>
      </c>
      <c r="N7" s="188">
        <v>5.5042456286088495</v>
      </c>
      <c r="O7" s="185">
        <v>515.8340379376898</v>
      </c>
      <c r="P7" s="377">
        <v>5.5918251716706697</v>
      </c>
      <c r="Y7"/>
    </row>
    <row r="8" spans="1:25" ht="15" customHeight="1" x14ac:dyDescent="0.25">
      <c r="A8" s="635" t="s">
        <v>1</v>
      </c>
      <c r="B8" s="399" t="s">
        <v>25</v>
      </c>
      <c r="C8" s="246">
        <v>554.69042217046513</v>
      </c>
      <c r="D8" s="375">
        <v>6.9214866308142087</v>
      </c>
      <c r="E8" s="238">
        <v>549.45086569157718</v>
      </c>
      <c r="F8" s="239">
        <v>4.0540199737420783</v>
      </c>
      <c r="G8" s="246">
        <v>542.03489771291152</v>
      </c>
      <c r="H8" s="375">
        <v>3.8711787228685917</v>
      </c>
      <c r="I8" s="238">
        <v>535.54900500690849</v>
      </c>
      <c r="J8" s="239">
        <v>5.2778568053330339</v>
      </c>
      <c r="K8" s="246">
        <v>533.36611627225409</v>
      </c>
      <c r="L8" s="375">
        <v>3.6545297347445453</v>
      </c>
      <c r="M8" s="238">
        <v>519.86277147893952</v>
      </c>
      <c r="N8" s="239">
        <v>4.1441627907232457</v>
      </c>
      <c r="O8" s="246">
        <v>510.55494133161608</v>
      </c>
      <c r="P8" s="375">
        <v>4.0739984501253472</v>
      </c>
      <c r="Y8"/>
    </row>
    <row r="9" spans="1:25" ht="15" customHeight="1" x14ac:dyDescent="0.25">
      <c r="A9" s="636"/>
      <c r="B9" s="353" t="s">
        <v>26</v>
      </c>
      <c r="C9" s="185">
        <v>525</v>
      </c>
      <c r="D9" s="377">
        <v>8.9</v>
      </c>
      <c r="E9" s="187">
        <v>510.26552205488559</v>
      </c>
      <c r="F9" s="188">
        <v>6.5913917642171453</v>
      </c>
      <c r="G9" s="185">
        <v>495.88549739112506</v>
      </c>
      <c r="H9" s="377">
        <v>7.6949086444076462</v>
      </c>
      <c r="I9" s="187">
        <v>494.50589295701093</v>
      </c>
      <c r="J9" s="188">
        <v>7.5848633504403491</v>
      </c>
      <c r="K9" s="185">
        <v>492.80413285489738</v>
      </c>
      <c r="L9" s="377">
        <v>5.4643596118129354</v>
      </c>
      <c r="M9" s="187">
        <v>484.85412124332498</v>
      </c>
      <c r="N9" s="188">
        <v>3.8764090416460353</v>
      </c>
      <c r="O9" s="185">
        <v>476.68948736802531</v>
      </c>
      <c r="P9" s="377">
        <v>4.7158738185198823</v>
      </c>
      <c r="Y9"/>
    </row>
    <row r="10" spans="1:25" x14ac:dyDescent="0.25">
      <c r="A10" s="635" t="s">
        <v>2</v>
      </c>
      <c r="B10" s="399" t="s">
        <v>25</v>
      </c>
      <c r="C10" s="246">
        <v>532.02200573079324</v>
      </c>
      <c r="D10" s="375">
        <v>13.258952497810235</v>
      </c>
      <c r="E10" s="238">
        <v>529.89373634527988</v>
      </c>
      <c r="F10" s="239">
        <v>5.9369351748608619</v>
      </c>
      <c r="G10" s="246">
        <v>519.79237964359686</v>
      </c>
      <c r="H10" s="375">
        <v>5.0398622648141149</v>
      </c>
      <c r="I10" s="238">
        <v>530.91848990410574</v>
      </c>
      <c r="J10" s="239">
        <v>5.7384471666652006</v>
      </c>
      <c r="K10" s="246">
        <v>533.50906401712439</v>
      </c>
      <c r="L10" s="375">
        <v>3.5289391505312753</v>
      </c>
      <c r="M10" s="238">
        <v>517.85918178877887</v>
      </c>
      <c r="N10" s="239">
        <v>4.3626610491140481</v>
      </c>
      <c r="O10" s="246">
        <v>524.10431571719869</v>
      </c>
      <c r="P10" s="375">
        <v>4.5869178445280294</v>
      </c>
      <c r="Y10"/>
    </row>
    <row r="11" spans="1:25" x14ac:dyDescent="0.25">
      <c r="A11" s="636"/>
      <c r="B11" s="353" t="s">
        <v>26</v>
      </c>
      <c r="C11" s="185">
        <v>504.2</v>
      </c>
      <c r="D11" s="377">
        <v>6.7</v>
      </c>
      <c r="E11" s="187">
        <v>499.44395785944744</v>
      </c>
      <c r="F11" s="188">
        <v>6.7743113782569129</v>
      </c>
      <c r="G11" s="185">
        <v>491.67109508982395</v>
      </c>
      <c r="H11" s="377">
        <v>5.3369659983021878</v>
      </c>
      <c r="I11" s="187">
        <v>494.95737832681544</v>
      </c>
      <c r="J11" s="188">
        <v>6.1281090116977088</v>
      </c>
      <c r="K11" s="185">
        <v>502.44988145368615</v>
      </c>
      <c r="L11" s="377">
        <v>5.0861754383725124</v>
      </c>
      <c r="M11" s="187">
        <v>495.49126760485569</v>
      </c>
      <c r="N11" s="188">
        <v>5.0014381263507648</v>
      </c>
      <c r="O11" s="185">
        <v>499.25856949574757</v>
      </c>
      <c r="P11" s="377">
        <v>4.854165465780377</v>
      </c>
      <c r="Y11"/>
    </row>
    <row r="12" spans="1:25" x14ac:dyDescent="0.25">
      <c r="A12" s="635" t="s">
        <v>3</v>
      </c>
      <c r="B12" s="399" t="s">
        <v>25</v>
      </c>
      <c r="C12" s="246">
        <v>545.0088981420605</v>
      </c>
      <c r="D12" s="375">
        <v>11.598678585475414</v>
      </c>
      <c r="E12" s="238">
        <v>543.6560762715668</v>
      </c>
      <c r="F12" s="239">
        <v>8.2109332420260497</v>
      </c>
      <c r="G12" s="246">
        <v>527.79957832386322</v>
      </c>
      <c r="H12" s="375">
        <v>5.1115461917993672</v>
      </c>
      <c r="I12" s="238">
        <v>533.91461242967182</v>
      </c>
      <c r="J12" s="239">
        <v>6.8173320963790234</v>
      </c>
      <c r="K12" s="246">
        <v>525.06846100975486</v>
      </c>
      <c r="L12" s="375">
        <v>3.9554112463119377</v>
      </c>
      <c r="M12" s="238">
        <v>520.20531565584872</v>
      </c>
      <c r="N12" s="239">
        <v>4.5476049411221533</v>
      </c>
      <c r="O12" s="246">
        <v>521.57488937447874</v>
      </c>
      <c r="P12" s="375">
        <v>3.3211963093802286</v>
      </c>
      <c r="Y12"/>
    </row>
    <row r="13" spans="1:25" x14ac:dyDescent="0.25">
      <c r="A13" s="636"/>
      <c r="B13" s="353" t="s">
        <v>26</v>
      </c>
      <c r="C13" s="185">
        <v>498.4</v>
      </c>
      <c r="D13" s="377">
        <v>8.6</v>
      </c>
      <c r="E13" s="187">
        <v>494.64186463070263</v>
      </c>
      <c r="F13" s="188">
        <v>8.8970960387636815</v>
      </c>
      <c r="G13" s="185">
        <v>490.86677049105066</v>
      </c>
      <c r="H13" s="377">
        <v>3.9359564180675153</v>
      </c>
      <c r="I13" s="187">
        <v>502.627509464556</v>
      </c>
      <c r="J13" s="188">
        <v>8.0214043785454443</v>
      </c>
      <c r="K13" s="185">
        <v>491.33302983675947</v>
      </c>
      <c r="L13" s="377">
        <v>4.2507301589937336</v>
      </c>
      <c r="M13" s="187">
        <v>480.77311014550196</v>
      </c>
      <c r="N13" s="188">
        <v>4.6425630523489403</v>
      </c>
      <c r="O13" s="185">
        <v>485.78519918389111</v>
      </c>
      <c r="P13" s="377">
        <v>4.0981095217808594</v>
      </c>
      <c r="Y13"/>
    </row>
    <row r="14" spans="1:25" x14ac:dyDescent="0.25">
      <c r="A14" s="635" t="s">
        <v>4</v>
      </c>
      <c r="B14" s="399" t="s">
        <v>25</v>
      </c>
      <c r="C14" s="246">
        <v>550.56075116076022</v>
      </c>
      <c r="D14" s="375">
        <v>9.3262090716777184</v>
      </c>
      <c r="E14" s="238">
        <v>550.72823636314683</v>
      </c>
      <c r="F14" s="239">
        <v>7.959884306925753</v>
      </c>
      <c r="G14" s="246">
        <v>531.12544989205708</v>
      </c>
      <c r="H14" s="375">
        <v>5.8954060481924211</v>
      </c>
      <c r="I14" s="238">
        <v>524.24176810077756</v>
      </c>
      <c r="J14" s="239">
        <v>4.318072955805289</v>
      </c>
      <c r="K14" s="246">
        <v>516.89209081012325</v>
      </c>
      <c r="L14" s="375">
        <v>4.4783316719123523</v>
      </c>
      <c r="M14" s="238">
        <v>518.15831107736017</v>
      </c>
      <c r="N14" s="239">
        <v>4.4177280969655817</v>
      </c>
      <c r="O14" s="246">
        <v>511.88459205430536</v>
      </c>
      <c r="P14" s="375">
        <v>4.2782166388651302</v>
      </c>
      <c r="Y14"/>
    </row>
    <row r="15" spans="1:25" x14ac:dyDescent="0.25">
      <c r="A15" s="636"/>
      <c r="B15" s="353" t="s">
        <v>26</v>
      </c>
      <c r="C15" s="185">
        <v>521.79999999999995</v>
      </c>
      <c r="D15" s="377">
        <v>10.7</v>
      </c>
      <c r="E15" s="187">
        <v>516.6876610040681</v>
      </c>
      <c r="F15" s="188">
        <v>5.9026316008310493</v>
      </c>
      <c r="G15" s="185">
        <v>494.17424427608546</v>
      </c>
      <c r="H15" s="377">
        <v>6.0778761943350199</v>
      </c>
      <c r="I15" s="187">
        <v>489.73423826068284</v>
      </c>
      <c r="J15" s="188">
        <v>7.3416059636542741</v>
      </c>
      <c r="K15" s="185">
        <v>483.71990326460036</v>
      </c>
      <c r="L15" s="377">
        <v>4.4355280345791703</v>
      </c>
      <c r="M15" s="187">
        <v>488.48635851614699</v>
      </c>
      <c r="N15" s="188">
        <v>5.4814701469228089</v>
      </c>
      <c r="O15" s="185">
        <v>479.88964500994473</v>
      </c>
      <c r="P15" s="377">
        <v>5.0130492335961776</v>
      </c>
      <c r="Y15"/>
    </row>
    <row r="16" spans="1:25" x14ac:dyDescent="0.25">
      <c r="A16" s="635" t="s">
        <v>5</v>
      </c>
      <c r="B16" s="399" t="s">
        <v>25</v>
      </c>
      <c r="C16" s="246">
        <v>557.02859962011803</v>
      </c>
      <c r="D16" s="375">
        <v>9.5219967833059798</v>
      </c>
      <c r="E16" s="238">
        <v>565.13206936731672</v>
      </c>
      <c r="F16" s="239">
        <v>4.8160368072768449</v>
      </c>
      <c r="G16" s="246">
        <v>538.73767002764419</v>
      </c>
      <c r="H16" s="375">
        <v>5.9654437209980733</v>
      </c>
      <c r="I16" s="238">
        <v>538.71985519883219</v>
      </c>
      <c r="J16" s="239">
        <v>6.4155852378458462</v>
      </c>
      <c r="K16" s="246">
        <v>532.75623722818273</v>
      </c>
      <c r="L16" s="375">
        <v>4.3840246750520624</v>
      </c>
      <c r="M16" s="238">
        <v>523.63264330696461</v>
      </c>
      <c r="N16" s="239">
        <v>5.2801620651871923</v>
      </c>
      <c r="O16" s="246">
        <v>528.86695056820395</v>
      </c>
      <c r="P16" s="375">
        <v>4.0210459841995458</v>
      </c>
      <c r="Y16"/>
    </row>
    <row r="17" spans="1:25" x14ac:dyDescent="0.25">
      <c r="A17" s="636"/>
      <c r="B17" s="353" t="s">
        <v>26</v>
      </c>
      <c r="C17" s="185">
        <v>522.70000000000005</v>
      </c>
      <c r="D17" s="377">
        <v>9.6</v>
      </c>
      <c r="E17" s="187">
        <v>525.53759904366996</v>
      </c>
      <c r="F17" s="188">
        <v>5.6581737870534887</v>
      </c>
      <c r="G17" s="185">
        <v>510.73867414737231</v>
      </c>
      <c r="H17" s="377">
        <v>8.1656486433496767</v>
      </c>
      <c r="I17" s="187">
        <v>503.8097278833842</v>
      </c>
      <c r="J17" s="188">
        <v>8.1481684965434429</v>
      </c>
      <c r="K17" s="185">
        <v>506.5857708926535</v>
      </c>
      <c r="L17" s="377">
        <v>5.2587057258943322</v>
      </c>
      <c r="M17" s="187">
        <v>490.30168950289169</v>
      </c>
      <c r="N17" s="188">
        <v>5.1150343747416329</v>
      </c>
      <c r="O17" s="185">
        <v>496.67702086627344</v>
      </c>
      <c r="P17" s="377">
        <v>4.7712728821567723</v>
      </c>
      <c r="S17" s="8"/>
      <c r="X17" s="8"/>
      <c r="Y17"/>
    </row>
    <row r="18" spans="1:25" x14ac:dyDescent="0.25">
      <c r="A18" s="635" t="s">
        <v>6</v>
      </c>
      <c r="B18" s="399" t="s">
        <v>25</v>
      </c>
      <c r="C18" s="246">
        <v>540.8097209419609</v>
      </c>
      <c r="D18" s="375">
        <v>9.1460079022477192</v>
      </c>
      <c r="E18" s="238">
        <v>531.76788211110647</v>
      </c>
      <c r="F18" s="239">
        <v>7.9786911569446728</v>
      </c>
      <c r="G18" s="246">
        <v>514.05045295066805</v>
      </c>
      <c r="H18" s="375">
        <v>6.0717172989204258</v>
      </c>
      <c r="I18" s="238">
        <v>504.63562055258643</v>
      </c>
      <c r="J18" s="239">
        <v>8.9029224701626664</v>
      </c>
      <c r="K18" s="246">
        <v>502.6992242343307</v>
      </c>
      <c r="L18" s="375">
        <v>5.1307114424727658</v>
      </c>
      <c r="M18" s="238">
        <v>489.85598013521968</v>
      </c>
      <c r="N18" s="239">
        <v>5.7906757208602597</v>
      </c>
      <c r="O18" s="246">
        <v>487.37790320759484</v>
      </c>
      <c r="P18" s="375">
        <v>7.3251765715792816</v>
      </c>
      <c r="S18" s="8"/>
      <c r="X18" s="8"/>
      <c r="Y18"/>
    </row>
    <row r="19" spans="1:25" x14ac:dyDescent="0.25">
      <c r="A19" s="636"/>
      <c r="B19" s="353" t="s">
        <v>26</v>
      </c>
      <c r="C19" s="185">
        <v>491.1</v>
      </c>
      <c r="D19" s="377">
        <v>12.1</v>
      </c>
      <c r="E19" s="187">
        <v>486.95963707158108</v>
      </c>
      <c r="F19" s="188">
        <v>10.024255719129993</v>
      </c>
      <c r="G19" s="185">
        <v>476.60611390592419</v>
      </c>
      <c r="H19" s="377">
        <v>5.5806222942919748</v>
      </c>
      <c r="I19" s="187">
        <v>462.76776109155645</v>
      </c>
      <c r="J19" s="188">
        <v>7.4501300398042014</v>
      </c>
      <c r="K19" s="185">
        <v>467.74789348094612</v>
      </c>
      <c r="L19" s="377">
        <v>4.7508651861523212</v>
      </c>
      <c r="M19" s="187">
        <v>463.99556716969948</v>
      </c>
      <c r="N19" s="188">
        <v>6.7972367047182525</v>
      </c>
      <c r="O19" s="185">
        <v>470.30880733397481</v>
      </c>
      <c r="P19" s="377">
        <v>5.6347973571728867</v>
      </c>
      <c r="S19" s="8"/>
      <c r="X19" s="8"/>
      <c r="Y19"/>
    </row>
    <row r="20" spans="1:25" x14ac:dyDescent="0.25">
      <c r="A20" s="635" t="s">
        <v>7</v>
      </c>
      <c r="B20" s="399" t="s">
        <v>25</v>
      </c>
      <c r="C20" s="246">
        <v>505.29417997124131</v>
      </c>
      <c r="D20" s="375">
        <v>7.0821677427376821</v>
      </c>
      <c r="E20" s="238">
        <v>523.10709153760126</v>
      </c>
      <c r="F20" s="239">
        <v>8.9792260745549726</v>
      </c>
      <c r="G20" s="246">
        <v>477.9943969957352</v>
      </c>
      <c r="H20" s="375">
        <v>17.266544181716224</v>
      </c>
      <c r="I20" s="238">
        <v>500.54509082920993</v>
      </c>
      <c r="J20" s="239">
        <v>8.8582620276577657</v>
      </c>
      <c r="K20" s="246">
        <v>481.65799576981692</v>
      </c>
      <c r="L20" s="375">
        <v>11.369887707699601</v>
      </c>
      <c r="M20" s="238">
        <v>479.92512847555633</v>
      </c>
      <c r="N20" s="239">
        <v>9.8694619747979893</v>
      </c>
      <c r="O20" s="246">
        <v>502.47915740972013</v>
      </c>
      <c r="P20" s="375">
        <v>11.674071944043259</v>
      </c>
      <c r="S20" s="8"/>
      <c r="X20" s="8"/>
      <c r="Y20"/>
    </row>
    <row r="21" spans="1:25" x14ac:dyDescent="0.25">
      <c r="A21" s="636"/>
      <c r="B21" s="353" t="s">
        <v>26</v>
      </c>
      <c r="C21" s="185">
        <v>474.8</v>
      </c>
      <c r="D21" s="377">
        <v>9</v>
      </c>
      <c r="E21" s="187">
        <v>465.60037724852316</v>
      </c>
      <c r="F21" s="188">
        <v>7.3444736996223243</v>
      </c>
      <c r="G21" s="185">
        <v>444.52066145336812</v>
      </c>
      <c r="H21" s="377">
        <v>7.0485134801353819</v>
      </c>
      <c r="I21" s="187">
        <v>459.91009765429646</v>
      </c>
      <c r="J21" s="188">
        <v>5.4436791499582622</v>
      </c>
      <c r="K21" s="185">
        <v>448.85746949752598</v>
      </c>
      <c r="L21" s="377">
        <v>10.11563993321368</v>
      </c>
      <c r="M21" s="187">
        <v>467.77762154331629</v>
      </c>
      <c r="N21" s="188">
        <v>11.388255459203535</v>
      </c>
      <c r="O21" s="185">
        <v>457.73446258905926</v>
      </c>
      <c r="P21" s="377">
        <v>9.0706989812240462</v>
      </c>
      <c r="S21" s="8"/>
      <c r="X21" s="8"/>
      <c r="Y21"/>
    </row>
    <row r="22" spans="1:25" x14ac:dyDescent="0.25">
      <c r="S22" s="8"/>
      <c r="X22" s="8"/>
      <c r="Y22"/>
    </row>
  </sheetData>
  <mergeCells count="17">
    <mergeCell ref="A16:A17"/>
    <mergeCell ref="A18:A19"/>
    <mergeCell ref="A20:A21"/>
    <mergeCell ref="A4:A5"/>
    <mergeCell ref="B4:B5"/>
    <mergeCell ref="A6:A7"/>
    <mergeCell ref="A8:A9"/>
    <mergeCell ref="A10:A11"/>
    <mergeCell ref="A12:A13"/>
    <mergeCell ref="A14:A15"/>
    <mergeCell ref="C4:D4"/>
    <mergeCell ref="E4:F4"/>
    <mergeCell ref="G4:H4"/>
    <mergeCell ref="I4:J4"/>
    <mergeCell ref="O4:P4"/>
    <mergeCell ref="K4:L4"/>
    <mergeCell ref="M4:N4"/>
  </mergeCells>
  <hyperlinks>
    <hyperlink ref="A2" location="TOC!A1" display="Return to TOC"/>
  </hyperlink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2"/>
  <sheetViews>
    <sheetView zoomScaleNormal="100" workbookViewId="0">
      <selection activeCell="A2" sqref="A2"/>
    </sheetView>
  </sheetViews>
  <sheetFormatPr defaultRowHeight="15" x14ac:dyDescent="0.25"/>
  <cols>
    <col min="1" max="1" width="12.7109375" customWidth="1"/>
    <col min="2" max="2" width="8.85546875" customWidth="1"/>
    <col min="3" max="30" width="5.5703125" customWidth="1"/>
  </cols>
  <sheetData>
    <row r="1" spans="1:30" x14ac:dyDescent="0.25">
      <c r="A1" s="528" t="s">
        <v>316</v>
      </c>
      <c r="B1" s="4" t="s">
        <v>250</v>
      </c>
      <c r="C1" s="5"/>
    </row>
    <row r="2" spans="1:30" x14ac:dyDescent="0.25">
      <c r="A2" s="531" t="s">
        <v>400</v>
      </c>
    </row>
    <row r="4" spans="1:30" s="5" customFormat="1" x14ac:dyDescent="0.25">
      <c r="A4" s="585" t="s">
        <v>18</v>
      </c>
      <c r="B4" s="637" t="s">
        <v>27</v>
      </c>
      <c r="C4" s="583" t="s">
        <v>108</v>
      </c>
      <c r="D4" s="587"/>
      <c r="E4" s="587"/>
      <c r="F4" s="584"/>
      <c r="G4" s="587" t="s">
        <v>8</v>
      </c>
      <c r="H4" s="587"/>
      <c r="I4" s="587"/>
      <c r="J4" s="587"/>
      <c r="K4" s="583" t="s">
        <v>9</v>
      </c>
      <c r="L4" s="587"/>
      <c r="M4" s="587"/>
      <c r="N4" s="584"/>
      <c r="O4" s="587" t="s">
        <v>10</v>
      </c>
      <c r="P4" s="587"/>
      <c r="Q4" s="587"/>
      <c r="R4" s="587"/>
      <c r="S4" s="583" t="s">
        <v>11</v>
      </c>
      <c r="T4" s="587"/>
      <c r="U4" s="587"/>
      <c r="V4" s="584"/>
      <c r="W4" s="587" t="s">
        <v>12</v>
      </c>
      <c r="X4" s="587"/>
      <c r="Y4" s="587"/>
      <c r="Z4" s="584"/>
      <c r="AA4" s="587" t="s">
        <v>13</v>
      </c>
      <c r="AB4" s="587"/>
      <c r="AC4" s="587"/>
      <c r="AD4" s="584"/>
    </row>
    <row r="5" spans="1:30" s="5" customFormat="1" ht="30" customHeight="1" x14ac:dyDescent="0.25">
      <c r="A5" s="623"/>
      <c r="B5" s="638"/>
      <c r="C5" s="588" t="s">
        <v>14</v>
      </c>
      <c r="D5" s="589"/>
      <c r="E5" s="590" t="s">
        <v>17</v>
      </c>
      <c r="F5" s="590"/>
      <c r="G5" s="588" t="s">
        <v>14</v>
      </c>
      <c r="H5" s="589"/>
      <c r="I5" s="590" t="s">
        <v>17</v>
      </c>
      <c r="J5" s="590"/>
      <c r="K5" s="588" t="s">
        <v>14</v>
      </c>
      <c r="L5" s="589"/>
      <c r="M5" s="590" t="s">
        <v>17</v>
      </c>
      <c r="N5" s="590"/>
      <c r="O5" s="588" t="s">
        <v>14</v>
      </c>
      <c r="P5" s="589"/>
      <c r="Q5" s="590" t="s">
        <v>17</v>
      </c>
      <c r="R5" s="590"/>
      <c r="S5" s="588" t="s">
        <v>14</v>
      </c>
      <c r="T5" s="589"/>
      <c r="U5" s="590" t="s">
        <v>17</v>
      </c>
      <c r="V5" s="590"/>
      <c r="W5" s="588" t="s">
        <v>14</v>
      </c>
      <c r="X5" s="589"/>
      <c r="Y5" s="590" t="s">
        <v>17</v>
      </c>
      <c r="Z5" s="590"/>
      <c r="AA5" s="588" t="s">
        <v>14</v>
      </c>
      <c r="AB5" s="589"/>
      <c r="AC5" s="590" t="s">
        <v>17</v>
      </c>
      <c r="AD5" s="640"/>
    </row>
    <row r="6" spans="1:30" s="5" customFormat="1" x14ac:dyDescent="0.25">
      <c r="A6" s="586"/>
      <c r="B6" s="639"/>
      <c r="C6" s="273" t="s">
        <v>15</v>
      </c>
      <c r="D6" s="413" t="s">
        <v>16</v>
      </c>
      <c r="E6" s="274" t="s">
        <v>15</v>
      </c>
      <c r="F6" s="274" t="s">
        <v>16</v>
      </c>
      <c r="G6" s="273" t="s">
        <v>15</v>
      </c>
      <c r="H6" s="413" t="s">
        <v>16</v>
      </c>
      <c r="I6" s="274" t="s">
        <v>15</v>
      </c>
      <c r="J6" s="274" t="s">
        <v>16</v>
      </c>
      <c r="K6" s="273" t="s">
        <v>15</v>
      </c>
      <c r="L6" s="413" t="s">
        <v>16</v>
      </c>
      <c r="M6" s="274" t="s">
        <v>15</v>
      </c>
      <c r="N6" s="274" t="s">
        <v>16</v>
      </c>
      <c r="O6" s="273" t="s">
        <v>15</v>
      </c>
      <c r="P6" s="413" t="s">
        <v>16</v>
      </c>
      <c r="Q6" s="274" t="s">
        <v>15</v>
      </c>
      <c r="R6" s="274" t="s">
        <v>16</v>
      </c>
      <c r="S6" s="273" t="s">
        <v>15</v>
      </c>
      <c r="T6" s="413" t="s">
        <v>16</v>
      </c>
      <c r="U6" s="274" t="s">
        <v>15</v>
      </c>
      <c r="V6" s="274" t="s">
        <v>16</v>
      </c>
      <c r="W6" s="273" t="s">
        <v>15</v>
      </c>
      <c r="X6" s="413" t="s">
        <v>16</v>
      </c>
      <c r="Y6" s="274" t="s">
        <v>15</v>
      </c>
      <c r="Z6" s="274" t="s">
        <v>16</v>
      </c>
      <c r="AA6" s="273" t="s">
        <v>15</v>
      </c>
      <c r="AB6" s="413" t="s">
        <v>16</v>
      </c>
      <c r="AC6" s="274" t="s">
        <v>15</v>
      </c>
      <c r="AD6" s="294" t="s">
        <v>16</v>
      </c>
    </row>
    <row r="7" spans="1:30" s="5" customFormat="1" x14ac:dyDescent="0.25">
      <c r="A7" s="635" t="s">
        <v>0</v>
      </c>
      <c r="B7" s="399" t="s">
        <v>25</v>
      </c>
      <c r="C7" s="246">
        <v>4.184787881386379</v>
      </c>
      <c r="D7" s="375">
        <v>1.7989596399229912</v>
      </c>
      <c r="E7" s="394">
        <v>27.038128032411588</v>
      </c>
      <c r="F7" s="239">
        <v>4.6127244310091884</v>
      </c>
      <c r="G7" s="246">
        <v>4.7464206308210182</v>
      </c>
      <c r="H7" s="375">
        <v>1.8719382473617583</v>
      </c>
      <c r="I7" s="394">
        <v>27.244295587297426</v>
      </c>
      <c r="J7" s="239">
        <v>5.8869505335536356</v>
      </c>
      <c r="K7" s="246">
        <v>5.9445761780663791</v>
      </c>
      <c r="L7" s="375">
        <v>1.3003411074067137</v>
      </c>
      <c r="M7" s="394">
        <v>18.230641278053447</v>
      </c>
      <c r="N7" s="239">
        <v>2.703265096077212</v>
      </c>
      <c r="O7" s="246">
        <v>8.3715820953563842</v>
      </c>
      <c r="P7" s="375">
        <v>1.8506370074869958</v>
      </c>
      <c r="Q7" s="394">
        <v>21.492366414698516</v>
      </c>
      <c r="R7" s="239">
        <v>3.4210720311752372</v>
      </c>
      <c r="S7" s="246">
        <v>6.3943086689954205</v>
      </c>
      <c r="T7" s="375">
        <v>1.5360328710284847</v>
      </c>
      <c r="U7" s="394">
        <v>19.364164787766249</v>
      </c>
      <c r="V7" s="239">
        <v>2.6988533328279174</v>
      </c>
      <c r="W7" s="246">
        <v>13.009571685906485</v>
      </c>
      <c r="X7" s="375">
        <v>1.9731352508213256</v>
      </c>
      <c r="Y7" s="394">
        <v>15.496061413938596</v>
      </c>
      <c r="Z7" s="239">
        <v>2.3037171919543082</v>
      </c>
      <c r="AA7" s="311">
        <v>6.9389494217503396</v>
      </c>
      <c r="AB7" s="312">
        <v>1.4466741761049284</v>
      </c>
      <c r="AC7" s="394">
        <v>26.495584450058328</v>
      </c>
      <c r="AD7" s="312">
        <v>2.4779660854146459</v>
      </c>
    </row>
    <row r="8" spans="1:30" s="5" customFormat="1" x14ac:dyDescent="0.25">
      <c r="A8" s="636"/>
      <c r="B8" s="353" t="s">
        <v>26</v>
      </c>
      <c r="C8" s="185">
        <v>11.334344454401879</v>
      </c>
      <c r="D8" s="412">
        <v>3.0531334195847935</v>
      </c>
      <c r="E8" s="187">
        <v>22.609130500079765</v>
      </c>
      <c r="F8" s="188">
        <v>5.7218262724657496</v>
      </c>
      <c r="G8" s="185">
        <v>11.821832646875535</v>
      </c>
      <c r="H8" s="412">
        <v>2.1290717732252613</v>
      </c>
      <c r="I8" s="187">
        <v>15.490279388250082</v>
      </c>
      <c r="J8" s="188">
        <v>3.5041983190714543</v>
      </c>
      <c r="K8" s="185">
        <v>13.132659732655213</v>
      </c>
      <c r="L8" s="412">
        <v>2.4886263643358206</v>
      </c>
      <c r="M8" s="187">
        <v>13.505523500735354</v>
      </c>
      <c r="N8" s="188">
        <v>3.672791182838135</v>
      </c>
      <c r="O8" s="185">
        <v>17.497776035788061</v>
      </c>
      <c r="P8" s="412">
        <v>2.4872347244639958</v>
      </c>
      <c r="Q8" s="187">
        <v>15.365089042031119</v>
      </c>
      <c r="R8" s="188">
        <v>2.6336175508876059</v>
      </c>
      <c r="S8" s="185">
        <v>18.909276638486169</v>
      </c>
      <c r="T8" s="412">
        <v>2.324610207834171</v>
      </c>
      <c r="U8" s="187">
        <v>11.178755873995758</v>
      </c>
      <c r="V8" s="188">
        <v>1.9143849215998687</v>
      </c>
      <c r="W8" s="185">
        <v>18.885471669892063</v>
      </c>
      <c r="X8" s="412">
        <v>2.3650139469112554</v>
      </c>
      <c r="Y8" s="187">
        <v>12.89996732452631</v>
      </c>
      <c r="Z8" s="188">
        <v>1.7770227189693786</v>
      </c>
      <c r="AA8" s="185">
        <v>18.112768444680665</v>
      </c>
      <c r="AB8" s="412">
        <v>2.2109489815670087</v>
      </c>
      <c r="AC8" s="187">
        <v>17.383458024500776</v>
      </c>
      <c r="AD8" s="377">
        <v>2.3520651925718132</v>
      </c>
    </row>
    <row r="9" spans="1:30" s="5" customFormat="1" x14ac:dyDescent="0.25">
      <c r="A9" s="635" t="s">
        <v>1</v>
      </c>
      <c r="B9" s="399" t="s">
        <v>25</v>
      </c>
      <c r="C9" s="246">
        <v>6.4440367742209386</v>
      </c>
      <c r="D9" s="375">
        <v>1.6158430177122713</v>
      </c>
      <c r="E9" s="394">
        <v>21.450807443757309</v>
      </c>
      <c r="F9" s="239">
        <v>3.0342827435577608</v>
      </c>
      <c r="G9" s="246">
        <v>5.9390697630933902</v>
      </c>
      <c r="H9" s="375">
        <v>1.0887672181383816</v>
      </c>
      <c r="I9" s="394">
        <v>19.315753128904301</v>
      </c>
      <c r="J9" s="239">
        <v>1.6788756096023718</v>
      </c>
      <c r="K9" s="246">
        <v>6.209075640161406</v>
      </c>
      <c r="L9" s="375">
        <v>0.91028226335004747</v>
      </c>
      <c r="M9" s="394">
        <v>16.244049210580659</v>
      </c>
      <c r="N9" s="239">
        <v>1.6097671243547855</v>
      </c>
      <c r="O9" s="246">
        <v>8.5142522875578432</v>
      </c>
      <c r="P9" s="375">
        <v>1.1295808972615418</v>
      </c>
      <c r="Q9" s="394">
        <v>16.369729881597056</v>
      </c>
      <c r="R9" s="239">
        <v>2.0666808024348127</v>
      </c>
      <c r="S9" s="246">
        <v>8.2231910253015776</v>
      </c>
      <c r="T9" s="375">
        <v>0.91482543908938418</v>
      </c>
      <c r="U9" s="394">
        <v>16.033843986820326</v>
      </c>
      <c r="V9" s="239">
        <v>1.4294731236383718</v>
      </c>
      <c r="W9" s="246">
        <v>14.183385142189394</v>
      </c>
      <c r="X9" s="375">
        <v>1.3691625501726774</v>
      </c>
      <c r="Y9" s="394">
        <v>14.987659550839206</v>
      </c>
      <c r="Z9" s="239">
        <v>1.3894236621074965</v>
      </c>
      <c r="AA9" s="311">
        <v>16.912085175013132</v>
      </c>
      <c r="AB9" s="312">
        <v>1.1917072868425524</v>
      </c>
      <c r="AC9" s="394">
        <v>13.307616661555368</v>
      </c>
      <c r="AD9" s="312">
        <v>1.2865068540784554</v>
      </c>
    </row>
    <row r="10" spans="1:30" s="5" customFormat="1" x14ac:dyDescent="0.25">
      <c r="A10" s="636"/>
      <c r="B10" s="353" t="s">
        <v>26</v>
      </c>
      <c r="C10" s="185">
        <v>13.274540709308829</v>
      </c>
      <c r="D10" s="412">
        <v>2.4210256821739646</v>
      </c>
      <c r="E10" s="187">
        <v>15.36157729769379</v>
      </c>
      <c r="F10" s="188">
        <v>2.7101773886203064</v>
      </c>
      <c r="G10" s="185">
        <v>15.907618130815033</v>
      </c>
      <c r="H10" s="412">
        <v>1.7066626875363449</v>
      </c>
      <c r="I10" s="187">
        <v>12.171752193142867</v>
      </c>
      <c r="J10" s="188">
        <v>2.1030215517504578</v>
      </c>
      <c r="K10" s="185">
        <v>18.879037945580645</v>
      </c>
      <c r="L10" s="412">
        <v>1.9297258295826165</v>
      </c>
      <c r="M10" s="187">
        <v>8.9223161037604743</v>
      </c>
      <c r="N10" s="188">
        <v>2.2040909958002577</v>
      </c>
      <c r="O10" s="185">
        <v>20.18867956271216</v>
      </c>
      <c r="P10" s="412">
        <v>2.0682842961120609</v>
      </c>
      <c r="Q10" s="187">
        <v>9.4525402263795399</v>
      </c>
      <c r="R10" s="188">
        <v>2.14090623956977</v>
      </c>
      <c r="S10" s="185">
        <v>21.138609820818807</v>
      </c>
      <c r="T10" s="412">
        <v>1.4251677032440568</v>
      </c>
      <c r="U10" s="187">
        <v>10.87589962399114</v>
      </c>
      <c r="V10" s="188">
        <v>1.6388018862471498</v>
      </c>
      <c r="W10" s="185">
        <v>24.406939735374756</v>
      </c>
      <c r="X10" s="412">
        <v>1.5530026666011005</v>
      </c>
      <c r="Y10" s="187">
        <v>9.8677038845747909</v>
      </c>
      <c r="Z10" s="188">
        <v>1.027256843723682</v>
      </c>
      <c r="AA10" s="185">
        <v>26.903939246637844</v>
      </c>
      <c r="AB10" s="412">
        <v>1.5054472178720855</v>
      </c>
      <c r="AC10" s="187">
        <v>9.3953518588914591</v>
      </c>
      <c r="AD10" s="377">
        <v>1.3420181858447637</v>
      </c>
    </row>
    <row r="11" spans="1:30" s="5" customFormat="1" x14ac:dyDescent="0.25">
      <c r="A11" s="635" t="s">
        <v>2</v>
      </c>
      <c r="B11" s="399" t="s">
        <v>25</v>
      </c>
      <c r="C11" s="246">
        <v>10.885602961773415</v>
      </c>
      <c r="D11" s="375">
        <v>2.7149538565604074</v>
      </c>
      <c r="E11" s="394">
        <v>18.550127483765358</v>
      </c>
      <c r="F11" s="239">
        <v>6.3701803254540188</v>
      </c>
      <c r="G11" s="246">
        <v>9.4193136846325327</v>
      </c>
      <c r="H11" s="375">
        <v>1.6673882204167068</v>
      </c>
      <c r="I11" s="394">
        <v>13.431930456441936</v>
      </c>
      <c r="J11" s="239">
        <v>2.006636944331416</v>
      </c>
      <c r="K11" s="246">
        <v>9.6054499120628449</v>
      </c>
      <c r="L11" s="375">
        <v>1.3200849158264889</v>
      </c>
      <c r="M11" s="394">
        <v>9.7917100994686592</v>
      </c>
      <c r="N11" s="239">
        <v>1.747304350299034</v>
      </c>
      <c r="O11" s="246">
        <v>9.0002882092080405</v>
      </c>
      <c r="P11" s="375">
        <v>1.6579171478076538</v>
      </c>
      <c r="Q11" s="394">
        <v>14.397730683747351</v>
      </c>
      <c r="R11" s="239">
        <v>1.5770675827406697</v>
      </c>
      <c r="S11" s="246">
        <v>7.6299476781840365</v>
      </c>
      <c r="T11" s="375">
        <v>0.99846002726228977</v>
      </c>
      <c r="U11" s="394">
        <v>14.138840972920377</v>
      </c>
      <c r="V11" s="239">
        <v>1.3600730852503777</v>
      </c>
      <c r="W11" s="246">
        <v>12.113404364073547</v>
      </c>
      <c r="X11" s="375">
        <v>1.3523721018492187</v>
      </c>
      <c r="Y11" s="394">
        <v>11.146426259722203</v>
      </c>
      <c r="Z11" s="239">
        <v>1.4286576320854933</v>
      </c>
      <c r="AA11" s="311">
        <v>13.494947148621154</v>
      </c>
      <c r="AB11" s="312">
        <v>1.2382041012372238</v>
      </c>
      <c r="AC11" s="394">
        <v>16.979708569353903</v>
      </c>
      <c r="AD11" s="312">
        <v>1.4895073764585252</v>
      </c>
    </row>
    <row r="12" spans="1:30" s="5" customFormat="1" x14ac:dyDescent="0.25">
      <c r="A12" s="636"/>
      <c r="B12" s="353" t="s">
        <v>26</v>
      </c>
      <c r="C12" s="185">
        <v>16.501050363414524</v>
      </c>
      <c r="D12" s="412">
        <v>2.883897026023559</v>
      </c>
      <c r="E12" s="187">
        <v>10.857843721788617</v>
      </c>
      <c r="F12" s="188">
        <v>1.8706699129346382</v>
      </c>
      <c r="G12" s="185">
        <v>16.748693986060914</v>
      </c>
      <c r="H12" s="412">
        <v>2.0999132419837294</v>
      </c>
      <c r="I12" s="187">
        <v>8.6099518179029282</v>
      </c>
      <c r="J12" s="188">
        <v>1.7289460915205899</v>
      </c>
      <c r="K12" s="185">
        <v>18.825898537540883</v>
      </c>
      <c r="L12" s="412">
        <v>1.77572693008392</v>
      </c>
      <c r="M12" s="187">
        <v>6.691393410007902</v>
      </c>
      <c r="N12" s="188">
        <v>1.4406895530075212</v>
      </c>
      <c r="O12" s="185">
        <v>20.0635361517182</v>
      </c>
      <c r="P12" s="412">
        <v>1.8207838425920775</v>
      </c>
      <c r="Q12" s="187">
        <v>9.0852599960051563</v>
      </c>
      <c r="R12" s="188">
        <v>1.3349552737545503</v>
      </c>
      <c r="S12" s="185">
        <v>16.058517935141648</v>
      </c>
      <c r="T12" s="412">
        <v>1.5167078823866638</v>
      </c>
      <c r="U12" s="187">
        <v>8.7774606118093708</v>
      </c>
      <c r="V12" s="188">
        <v>1.6832646291316846</v>
      </c>
      <c r="W12" s="185">
        <v>19.557355417224311</v>
      </c>
      <c r="X12" s="412">
        <v>1.9440158871132978</v>
      </c>
      <c r="Y12" s="187">
        <v>9.8242412130211267</v>
      </c>
      <c r="Z12" s="188">
        <v>1.3531495275040639</v>
      </c>
      <c r="AA12" s="185">
        <v>20.510708590498826</v>
      </c>
      <c r="AB12" s="412">
        <v>1.6012750329277678</v>
      </c>
      <c r="AC12" s="187">
        <v>12.057775779337589</v>
      </c>
      <c r="AD12" s="377">
        <v>1.4170588375936313</v>
      </c>
    </row>
    <row r="13" spans="1:30" s="5" customFormat="1" x14ac:dyDescent="0.25">
      <c r="A13" s="635" t="s">
        <v>3</v>
      </c>
      <c r="B13" s="399" t="s">
        <v>25</v>
      </c>
      <c r="C13" s="246">
        <v>8.9425200661123583</v>
      </c>
      <c r="D13" s="375">
        <v>2.1860324283379344</v>
      </c>
      <c r="E13" s="394">
        <v>20.062992352733453</v>
      </c>
      <c r="F13" s="239">
        <v>3.3887435993592914</v>
      </c>
      <c r="G13" s="246">
        <v>8.1615684013239864</v>
      </c>
      <c r="H13" s="375">
        <v>1.9880714373137094</v>
      </c>
      <c r="I13" s="394">
        <v>19.074057998048474</v>
      </c>
      <c r="J13" s="239">
        <v>3.1178396443910823</v>
      </c>
      <c r="K13" s="246">
        <v>9.3409761695626319</v>
      </c>
      <c r="L13" s="375">
        <v>1.4158735371953823</v>
      </c>
      <c r="M13" s="394">
        <v>12.685842051979851</v>
      </c>
      <c r="N13" s="239">
        <v>1.7547508378275645</v>
      </c>
      <c r="O13" s="246">
        <v>9.0880794372999407</v>
      </c>
      <c r="P13" s="375">
        <v>1.3933991141322128</v>
      </c>
      <c r="Q13" s="394">
        <v>15.785804839526037</v>
      </c>
      <c r="R13" s="239">
        <v>2.4828697944794142</v>
      </c>
      <c r="S13" s="246">
        <v>9.9161556604579832</v>
      </c>
      <c r="T13" s="375">
        <v>1.3063024752786407</v>
      </c>
      <c r="U13" s="394">
        <v>13.696351384898936</v>
      </c>
      <c r="V13" s="239">
        <v>1.6677210866559977</v>
      </c>
      <c r="W13" s="246">
        <v>12.758954416456271</v>
      </c>
      <c r="X13" s="375">
        <v>1.4395633939560417</v>
      </c>
      <c r="Y13" s="394">
        <v>13.16239177618877</v>
      </c>
      <c r="Z13" s="239">
        <v>1.5693066825211277</v>
      </c>
      <c r="AA13" s="311">
        <v>13.770779167004878</v>
      </c>
      <c r="AB13" s="312">
        <v>1.0837072734790278</v>
      </c>
      <c r="AC13" s="394">
        <v>15.772843636054404</v>
      </c>
      <c r="AD13" s="312">
        <v>1.2535670125124405</v>
      </c>
    </row>
    <row r="14" spans="1:30" s="5" customFormat="1" x14ac:dyDescent="0.25">
      <c r="A14" s="636"/>
      <c r="B14" s="353" t="s">
        <v>26</v>
      </c>
      <c r="C14" s="185">
        <v>19.460646676708301</v>
      </c>
      <c r="D14" s="412">
        <v>2.7804154828563616</v>
      </c>
      <c r="E14" s="187">
        <v>11.338655018150488</v>
      </c>
      <c r="F14" s="188">
        <v>2.2978759501813886</v>
      </c>
      <c r="G14" s="185">
        <v>20.51628716955787</v>
      </c>
      <c r="H14" s="412">
        <v>3.1749177271864153</v>
      </c>
      <c r="I14" s="187">
        <v>8.8426572960426491</v>
      </c>
      <c r="J14" s="188">
        <v>1.4613188590382573</v>
      </c>
      <c r="K14" s="185">
        <v>19.278453386167026</v>
      </c>
      <c r="L14" s="412">
        <v>1.7762282091707551</v>
      </c>
      <c r="M14" s="187">
        <v>7.0581492233551346</v>
      </c>
      <c r="N14" s="188">
        <v>0.86121400741542375</v>
      </c>
      <c r="O14" s="185">
        <v>18.183040833185082</v>
      </c>
      <c r="P14" s="412">
        <v>1.9813225483080974</v>
      </c>
      <c r="Q14" s="187">
        <v>12.245488243766264</v>
      </c>
      <c r="R14" s="188">
        <v>2.4985558280009945</v>
      </c>
      <c r="S14" s="185">
        <v>19.940221849662972</v>
      </c>
      <c r="T14" s="412">
        <v>1.5619431276806202</v>
      </c>
      <c r="U14" s="187">
        <v>8.2693317094760594</v>
      </c>
      <c r="V14" s="188">
        <v>1.4533549004536142</v>
      </c>
      <c r="W14" s="185">
        <v>24.447992304457134</v>
      </c>
      <c r="X14" s="412">
        <v>1.739527548649056</v>
      </c>
      <c r="Y14" s="187">
        <v>7.5543726718214259</v>
      </c>
      <c r="Z14" s="188">
        <v>1.3559583618551534</v>
      </c>
      <c r="AA14" s="185">
        <v>25.749592970282087</v>
      </c>
      <c r="AB14" s="412">
        <v>1.7834586572760811</v>
      </c>
      <c r="AC14" s="187">
        <v>11.781934998400715</v>
      </c>
      <c r="AD14" s="377">
        <v>1.2575102255399584</v>
      </c>
    </row>
    <row r="15" spans="1:30" s="5" customFormat="1" x14ac:dyDescent="0.25">
      <c r="A15" s="635" t="s">
        <v>4</v>
      </c>
      <c r="B15" s="399" t="s">
        <v>25</v>
      </c>
      <c r="C15" s="246">
        <v>6.6880978525212793</v>
      </c>
      <c r="D15" s="375">
        <v>1.4848077067240455</v>
      </c>
      <c r="E15" s="394">
        <v>20.76061242234714</v>
      </c>
      <c r="F15" s="239">
        <v>4.216210738672248</v>
      </c>
      <c r="G15" s="246">
        <v>5.5686259604046828</v>
      </c>
      <c r="H15" s="375">
        <v>1.460426157110627</v>
      </c>
      <c r="I15" s="394">
        <v>19.509703498599524</v>
      </c>
      <c r="J15" s="239">
        <v>3.8557031136675297</v>
      </c>
      <c r="K15" s="246">
        <v>7.9602139117402428</v>
      </c>
      <c r="L15" s="375">
        <v>1.6047738266295331</v>
      </c>
      <c r="M15" s="394">
        <v>12.665375343580369</v>
      </c>
      <c r="N15" s="239">
        <v>1.9137540388695875</v>
      </c>
      <c r="O15" s="246">
        <v>8.6507947011317619</v>
      </c>
      <c r="P15" s="375">
        <v>1.4030867467146275</v>
      </c>
      <c r="Q15" s="394">
        <v>11.887941724091871</v>
      </c>
      <c r="R15" s="239">
        <v>1.6567042247954884</v>
      </c>
      <c r="S15" s="246">
        <v>10.83761089729485</v>
      </c>
      <c r="T15" s="375">
        <v>1.5180895889782413</v>
      </c>
      <c r="U15" s="394">
        <v>10.362659542698893</v>
      </c>
      <c r="V15" s="239">
        <v>1.4392934878274697</v>
      </c>
      <c r="W15" s="246">
        <v>12.656501599639119</v>
      </c>
      <c r="X15" s="375">
        <v>1.4652854780805982</v>
      </c>
      <c r="Y15" s="394">
        <v>12.973773704158223</v>
      </c>
      <c r="Z15" s="239">
        <v>1.6927228604101083</v>
      </c>
      <c r="AA15" s="311">
        <v>15.120230708857932</v>
      </c>
      <c r="AB15" s="312">
        <v>1.5704762009870838</v>
      </c>
      <c r="AC15" s="394">
        <v>12.161991013383217</v>
      </c>
      <c r="AD15" s="312">
        <v>1.5084955024570144</v>
      </c>
    </row>
    <row r="16" spans="1:30" s="5" customFormat="1" x14ac:dyDescent="0.25">
      <c r="A16" s="636"/>
      <c r="B16" s="353" t="s">
        <v>26</v>
      </c>
      <c r="C16" s="185">
        <v>14.179767827005673</v>
      </c>
      <c r="D16" s="412">
        <v>3.1142904902113724</v>
      </c>
      <c r="E16" s="187">
        <v>16.279319254071815</v>
      </c>
      <c r="F16" s="188">
        <v>4.2877372865238605</v>
      </c>
      <c r="G16" s="185">
        <v>13.010905069537619</v>
      </c>
      <c r="H16" s="412">
        <v>1.8600515815779843</v>
      </c>
      <c r="I16" s="187">
        <v>12.004811375459987</v>
      </c>
      <c r="J16" s="188">
        <v>2.2603893419469716</v>
      </c>
      <c r="K16" s="185">
        <v>17.209777333073156</v>
      </c>
      <c r="L16" s="412">
        <v>1.9824966538685818</v>
      </c>
      <c r="M16" s="187">
        <v>6.4760512635649743</v>
      </c>
      <c r="N16" s="188">
        <v>1.506696152834951</v>
      </c>
      <c r="O16" s="185">
        <v>20.673176677758718</v>
      </c>
      <c r="P16" s="412">
        <v>2.5437105221763723</v>
      </c>
      <c r="Q16" s="187">
        <v>7.3780841200250222</v>
      </c>
      <c r="R16" s="188">
        <v>1.3075165940562119</v>
      </c>
      <c r="S16" s="185">
        <v>20.661240848726855</v>
      </c>
      <c r="T16" s="412">
        <v>2.1848033382791994</v>
      </c>
      <c r="U16" s="187">
        <v>5.7603945002077124</v>
      </c>
      <c r="V16" s="188">
        <v>0.94497695541705051</v>
      </c>
      <c r="W16" s="185">
        <v>22.13966179953087</v>
      </c>
      <c r="X16" s="412">
        <v>2.1637203624752681</v>
      </c>
      <c r="Y16" s="187">
        <v>8.0896638251418</v>
      </c>
      <c r="Z16" s="188">
        <v>1.6400541171553413</v>
      </c>
      <c r="AA16" s="185">
        <v>25.622838915878152</v>
      </c>
      <c r="AB16" s="412">
        <v>1.9635912175159846</v>
      </c>
      <c r="AC16" s="187">
        <v>9.0434601110095265</v>
      </c>
      <c r="AD16" s="377">
        <v>1.2057385716439675</v>
      </c>
    </row>
    <row r="17" spans="1:30" s="5" customFormat="1" ht="15" customHeight="1" x14ac:dyDescent="0.25">
      <c r="A17" s="635" t="s">
        <v>5</v>
      </c>
      <c r="B17" s="399" t="s">
        <v>25</v>
      </c>
      <c r="C17" s="246">
        <v>6.2607658774413686</v>
      </c>
      <c r="D17" s="375">
        <v>2.0474099384816014</v>
      </c>
      <c r="E17" s="394">
        <v>26.141674827709558</v>
      </c>
      <c r="F17" s="239">
        <v>3.8212170699397112</v>
      </c>
      <c r="G17" s="246">
        <v>4.4764782957677411</v>
      </c>
      <c r="H17" s="375">
        <v>0.82614997665226264</v>
      </c>
      <c r="I17" s="394">
        <v>25.755133985318547</v>
      </c>
      <c r="J17" s="239">
        <v>2.2205953890482304</v>
      </c>
      <c r="K17" s="246">
        <v>7.2898780230101705</v>
      </c>
      <c r="L17" s="375">
        <v>1.4977346867934498</v>
      </c>
      <c r="M17" s="394">
        <v>14.67789986000154</v>
      </c>
      <c r="N17" s="239">
        <v>1.9438352050031007</v>
      </c>
      <c r="O17" s="246">
        <v>8.8768972809131714</v>
      </c>
      <c r="P17" s="375">
        <v>1.5057947670215841</v>
      </c>
      <c r="Q17" s="394">
        <v>18.537182087748366</v>
      </c>
      <c r="R17" s="239">
        <v>2.5140938089535503</v>
      </c>
      <c r="S17" s="246">
        <v>9.6486171919629555</v>
      </c>
      <c r="T17" s="375">
        <v>1.0354541723849102</v>
      </c>
      <c r="U17" s="394">
        <v>15.876508487798315</v>
      </c>
      <c r="V17" s="239">
        <v>2.1168327364465047</v>
      </c>
      <c r="W17" s="246">
        <v>12.234056719801398</v>
      </c>
      <c r="X17" s="375">
        <v>1.5891564749079614</v>
      </c>
      <c r="Y17" s="394">
        <v>12.922063723674821</v>
      </c>
      <c r="Z17" s="239">
        <v>1.8796219646635952</v>
      </c>
      <c r="AA17" s="311">
        <v>11.626189326336554</v>
      </c>
      <c r="AB17" s="312">
        <v>1.2821858322052524</v>
      </c>
      <c r="AC17" s="394">
        <v>16.476406588495951</v>
      </c>
      <c r="AD17" s="312">
        <v>1.8364729841348766</v>
      </c>
    </row>
    <row r="18" spans="1:30" s="5" customFormat="1" ht="15" customHeight="1" x14ac:dyDescent="0.25">
      <c r="A18" s="636"/>
      <c r="B18" s="353" t="s">
        <v>26</v>
      </c>
      <c r="C18" s="185">
        <v>15.163121409461919</v>
      </c>
      <c r="D18" s="412">
        <v>2.7637456917054237</v>
      </c>
      <c r="E18" s="187">
        <v>17.661994238033323</v>
      </c>
      <c r="F18" s="188">
        <v>2.7536820317566675</v>
      </c>
      <c r="G18" s="185">
        <v>11.537893389591023</v>
      </c>
      <c r="H18" s="412">
        <v>1.5716741782154586</v>
      </c>
      <c r="I18" s="187">
        <v>14.438679202539467</v>
      </c>
      <c r="J18" s="188">
        <v>1.7973574682607327</v>
      </c>
      <c r="K18" s="185">
        <v>12.986010490874246</v>
      </c>
      <c r="L18" s="412">
        <v>2.3994880691205216</v>
      </c>
      <c r="M18" s="187">
        <v>10.297970336814197</v>
      </c>
      <c r="N18" s="188">
        <v>1.9736241158233045</v>
      </c>
      <c r="O18" s="185">
        <v>16.442284725613597</v>
      </c>
      <c r="P18" s="412">
        <v>2.5506193662071883</v>
      </c>
      <c r="Q18" s="187">
        <v>10.123947274103987</v>
      </c>
      <c r="R18" s="188">
        <v>1.5658088552692253</v>
      </c>
      <c r="S18" s="185">
        <v>14.798066647427996</v>
      </c>
      <c r="T18" s="412">
        <v>1.6490542819211009</v>
      </c>
      <c r="U18" s="187">
        <v>9.8409758420394375</v>
      </c>
      <c r="V18" s="188">
        <v>2.0488721342053888</v>
      </c>
      <c r="W18" s="185">
        <v>20.969567122450645</v>
      </c>
      <c r="X18" s="412">
        <v>1.7186261554733318</v>
      </c>
      <c r="Y18" s="187">
        <v>8.2869695678241548</v>
      </c>
      <c r="Z18" s="188">
        <v>1.496363823513013</v>
      </c>
      <c r="AA18" s="185">
        <v>21.596738478337286</v>
      </c>
      <c r="AB18" s="412">
        <v>1.6382553426175637</v>
      </c>
      <c r="AC18" s="187">
        <v>11.602402368720236</v>
      </c>
      <c r="AD18" s="377">
        <v>1.5352740487866459</v>
      </c>
    </row>
    <row r="19" spans="1:30" s="5" customFormat="1" x14ac:dyDescent="0.25">
      <c r="A19" s="635" t="s">
        <v>6</v>
      </c>
      <c r="B19" s="399" t="s">
        <v>25</v>
      </c>
      <c r="C19" s="246">
        <v>10.632082028472125</v>
      </c>
      <c r="D19" s="375">
        <v>2.5193215218349048</v>
      </c>
      <c r="E19" s="394">
        <v>20.12662285540473</v>
      </c>
      <c r="F19" s="239">
        <v>3.4515024326368327</v>
      </c>
      <c r="G19" s="246">
        <v>8.9918667094376161</v>
      </c>
      <c r="H19" s="375">
        <v>1.4991780743716705</v>
      </c>
      <c r="I19" s="394">
        <v>13.496555292227688</v>
      </c>
      <c r="J19" s="239">
        <v>2.9367739709181002</v>
      </c>
      <c r="K19" s="246">
        <v>13.463043892281402</v>
      </c>
      <c r="L19" s="375">
        <v>2.064294204610357</v>
      </c>
      <c r="M19" s="394">
        <v>10.167400479021211</v>
      </c>
      <c r="N19" s="239">
        <v>1.6832261537652173</v>
      </c>
      <c r="O19" s="246">
        <v>16.507006171786937</v>
      </c>
      <c r="P19" s="375">
        <v>2.831510153848833</v>
      </c>
      <c r="Q19" s="394">
        <v>9.8729724353376795</v>
      </c>
      <c r="R19" s="239">
        <v>2.4317276555355058</v>
      </c>
      <c r="S19" s="246">
        <v>16.204567206279766</v>
      </c>
      <c r="T19" s="375">
        <v>2.1609688609588642</v>
      </c>
      <c r="U19" s="394">
        <v>9.3742097765821661</v>
      </c>
      <c r="V19" s="239">
        <v>1.8305951832262579</v>
      </c>
      <c r="W19" s="246">
        <v>21.276787643503297</v>
      </c>
      <c r="X19" s="375">
        <v>2.3448581324927282</v>
      </c>
      <c r="Y19" s="394">
        <v>9.5013026365623681</v>
      </c>
      <c r="Z19" s="239">
        <v>1.8299299038830343</v>
      </c>
      <c r="AA19" s="311">
        <v>24.735836152725511</v>
      </c>
      <c r="AB19" s="312">
        <v>2.8155156511695547</v>
      </c>
      <c r="AC19" s="394">
        <v>10.635093705127181</v>
      </c>
      <c r="AD19" s="312">
        <v>2.2324306628022095</v>
      </c>
    </row>
    <row r="20" spans="1:30" s="5" customFormat="1" x14ac:dyDescent="0.25">
      <c r="A20" s="636"/>
      <c r="B20" s="353" t="s">
        <v>26</v>
      </c>
      <c r="C20" s="185">
        <v>23.585761644428992</v>
      </c>
      <c r="D20" s="412">
        <v>3.8735309583041837</v>
      </c>
      <c r="E20" s="187">
        <v>10.93061189104969</v>
      </c>
      <c r="F20" s="188">
        <v>2.8739296199614022</v>
      </c>
      <c r="G20" s="185">
        <v>21.372969264548342</v>
      </c>
      <c r="H20" s="412">
        <v>3.4648067056729994</v>
      </c>
      <c r="I20" s="187">
        <v>7.6663201072669818</v>
      </c>
      <c r="J20" s="188">
        <v>1.4560235596571089</v>
      </c>
      <c r="K20" s="185">
        <v>24.728488479138843</v>
      </c>
      <c r="L20" s="412">
        <v>2.5676199454449771</v>
      </c>
      <c r="M20" s="187">
        <v>5.5261536136716032</v>
      </c>
      <c r="N20" s="188">
        <v>1.3276610923111054</v>
      </c>
      <c r="O20" s="185">
        <v>29.079562545984651</v>
      </c>
      <c r="P20" s="412">
        <v>2.7193670189882679</v>
      </c>
      <c r="Q20" s="187">
        <v>4.7987609457965901</v>
      </c>
      <c r="R20" s="188">
        <v>1.2514101437129557</v>
      </c>
      <c r="S20" s="185">
        <v>25.342360661985811</v>
      </c>
      <c r="T20" s="412">
        <v>2.0404326744405661</v>
      </c>
      <c r="U20" s="187">
        <v>4.3208445099000015</v>
      </c>
      <c r="V20" s="188">
        <v>1.2015666098232543</v>
      </c>
      <c r="W20" s="185">
        <v>30.674386658259227</v>
      </c>
      <c r="X20" s="412">
        <v>2.4839398240546937</v>
      </c>
      <c r="Y20" s="187">
        <v>5.5788112993295353</v>
      </c>
      <c r="Z20" s="188">
        <v>1.6121359353034257</v>
      </c>
      <c r="AA20" s="185">
        <v>30.663248135946922</v>
      </c>
      <c r="AB20" s="412">
        <v>2.0587111850116582</v>
      </c>
      <c r="AC20" s="187">
        <v>8.9043611433127516</v>
      </c>
      <c r="AD20" s="377">
        <v>1.6956914223880948</v>
      </c>
    </row>
    <row r="21" spans="1:30" s="5" customFormat="1" x14ac:dyDescent="0.25">
      <c r="A21" s="635" t="s">
        <v>7</v>
      </c>
      <c r="B21" s="399" t="s">
        <v>25</v>
      </c>
      <c r="C21" s="246">
        <v>17.89495774225464</v>
      </c>
      <c r="D21" s="375">
        <v>3.2704869007973425</v>
      </c>
      <c r="E21" s="394">
        <v>11.6349214519858</v>
      </c>
      <c r="F21" s="239">
        <v>2.6478183682006535</v>
      </c>
      <c r="G21" s="246">
        <v>11.533486843190596</v>
      </c>
      <c r="H21" s="375">
        <v>2.2226217056590105</v>
      </c>
      <c r="I21" s="394">
        <v>15.575135660389529</v>
      </c>
      <c r="J21" s="239">
        <v>3.7814995965688065</v>
      </c>
      <c r="K21" s="246">
        <v>22.834563209120404</v>
      </c>
      <c r="L21" s="375">
        <v>3.4226081458835456</v>
      </c>
      <c r="M21" s="394">
        <v>10.394469782976941</v>
      </c>
      <c r="N21" s="239">
        <v>2.6500418261759671</v>
      </c>
      <c r="O21" s="246">
        <v>18.379066092623781</v>
      </c>
      <c r="P21" s="375">
        <v>2.8099253728220552</v>
      </c>
      <c r="Q21" s="394">
        <v>11.77072845484941</v>
      </c>
      <c r="R21" s="239">
        <v>1.9588539782241607</v>
      </c>
      <c r="S21" s="246">
        <v>23.847970448046755</v>
      </c>
      <c r="T21" s="375">
        <v>2.9424575313584542</v>
      </c>
      <c r="U21" s="394">
        <v>7.8912008515158671</v>
      </c>
      <c r="V21" s="239">
        <v>3.9526098191181185</v>
      </c>
      <c r="W21" s="246">
        <v>27.186575424489529</v>
      </c>
      <c r="X21" s="375">
        <v>4.281747233199102</v>
      </c>
      <c r="Y21" s="394">
        <v>8.7434446565508246</v>
      </c>
      <c r="Z21" s="239">
        <v>2.7118982397951976</v>
      </c>
      <c r="AA21" s="311">
        <v>22.324177939744736</v>
      </c>
      <c r="AB21" s="312">
        <v>4.281614160120216</v>
      </c>
      <c r="AC21" s="394">
        <v>16.745618880134039</v>
      </c>
      <c r="AD21" s="312">
        <v>4.6779050391133463</v>
      </c>
    </row>
    <row r="22" spans="1:30" s="5" customFormat="1" x14ac:dyDescent="0.25">
      <c r="A22" s="636"/>
      <c r="B22" s="353" t="s">
        <v>26</v>
      </c>
      <c r="C22" s="185">
        <v>26.536585776425575</v>
      </c>
      <c r="D22" s="412">
        <v>4.0466705850737341</v>
      </c>
      <c r="E22" s="187">
        <v>8.5875118009480467</v>
      </c>
      <c r="F22" s="188">
        <v>2.9751646058048871</v>
      </c>
      <c r="G22" s="185">
        <v>27.880303621192532</v>
      </c>
      <c r="H22" s="412">
        <v>3.8927931805754485</v>
      </c>
      <c r="I22" s="187">
        <v>3.8047393046082036</v>
      </c>
      <c r="J22" s="188">
        <v>1.649351427660547</v>
      </c>
      <c r="K22" s="185">
        <v>33.879572407751425</v>
      </c>
      <c r="L22" s="412">
        <v>2.865508561822057</v>
      </c>
      <c r="M22" s="187">
        <v>3.6051937070499749</v>
      </c>
      <c r="N22" s="188">
        <v>1.3951663360810511</v>
      </c>
      <c r="O22" s="185">
        <v>30.602624403777224</v>
      </c>
      <c r="P22" s="412">
        <v>2.9661402015881126</v>
      </c>
      <c r="Q22" s="187">
        <v>5.6042104319124046</v>
      </c>
      <c r="R22" s="188">
        <v>1.4417864257729283</v>
      </c>
      <c r="S22" s="185">
        <v>33.245620428891115</v>
      </c>
      <c r="T22" s="412">
        <v>4.2133677605769142</v>
      </c>
      <c r="U22" s="187">
        <v>5.1451270483196838</v>
      </c>
      <c r="V22" s="188">
        <v>2.6158998574097985</v>
      </c>
      <c r="W22" s="185">
        <v>29.573579777074848</v>
      </c>
      <c r="X22" s="412">
        <v>4.8982293751746777</v>
      </c>
      <c r="Y22" s="187">
        <v>6.5835214158419477</v>
      </c>
      <c r="Z22" s="188">
        <v>2.7294900919495486</v>
      </c>
      <c r="AA22" s="185">
        <v>37.028031738451219</v>
      </c>
      <c r="AB22" s="412">
        <v>4.4177470041150659</v>
      </c>
      <c r="AC22" s="187">
        <v>7.0094562553717523</v>
      </c>
      <c r="AD22" s="377">
        <v>3.4339287432623018</v>
      </c>
    </row>
  </sheetData>
  <mergeCells count="31">
    <mergeCell ref="A17:A18"/>
    <mergeCell ref="A19:A20"/>
    <mergeCell ref="A21:A22"/>
    <mergeCell ref="A7:A8"/>
    <mergeCell ref="A9:A10"/>
    <mergeCell ref="A11:A12"/>
    <mergeCell ref="A13:A14"/>
    <mergeCell ref="A15:A16"/>
    <mergeCell ref="AA4:AD4"/>
    <mergeCell ref="AA5:AB5"/>
    <mergeCell ref="AC5:AD5"/>
    <mergeCell ref="O4:R4"/>
    <mergeCell ref="S4:V4"/>
    <mergeCell ref="W4:Z4"/>
    <mergeCell ref="Y5:Z5"/>
    <mergeCell ref="O5:P5"/>
    <mergeCell ref="Q5:R5"/>
    <mergeCell ref="S5:T5"/>
    <mergeCell ref="U5:V5"/>
    <mergeCell ref="W5:X5"/>
    <mergeCell ref="A4:A6"/>
    <mergeCell ref="B4:B6"/>
    <mergeCell ref="C4:F4"/>
    <mergeCell ref="G4:J4"/>
    <mergeCell ref="K4:N4"/>
    <mergeCell ref="C5:D5"/>
    <mergeCell ref="E5:F5"/>
    <mergeCell ref="G5:H5"/>
    <mergeCell ref="I5:J5"/>
    <mergeCell ref="K5:L5"/>
    <mergeCell ref="M5:N5"/>
  </mergeCells>
  <hyperlinks>
    <hyperlink ref="A2" location="TOC!A1" display="Return to TOC"/>
  </hyperlink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workbookViewId="0">
      <selection activeCell="A2" sqref="A2"/>
    </sheetView>
  </sheetViews>
  <sheetFormatPr defaultRowHeight="15" x14ac:dyDescent="0.25"/>
  <cols>
    <col min="1" max="1" width="14.140625" customWidth="1"/>
    <col min="2" max="5" width="7.7109375" customWidth="1"/>
    <col min="6" max="7" width="8" customWidth="1"/>
  </cols>
  <sheetData>
    <row r="1" spans="1:9" x14ac:dyDescent="0.25">
      <c r="A1" s="528" t="s">
        <v>317</v>
      </c>
      <c r="B1" s="4" t="s">
        <v>318</v>
      </c>
      <c r="C1" s="5"/>
    </row>
    <row r="2" spans="1:9" x14ac:dyDescent="0.25">
      <c r="A2" s="531" t="s">
        <v>400</v>
      </c>
      <c r="B2" s="4"/>
    </row>
    <row r="4" spans="1:9" s="6" customFormat="1" ht="59.25" customHeight="1" x14ac:dyDescent="0.25">
      <c r="A4" s="641" t="s">
        <v>23</v>
      </c>
      <c r="B4" s="534" t="s">
        <v>25</v>
      </c>
      <c r="C4" s="535"/>
      <c r="D4" s="544" t="s">
        <v>26</v>
      </c>
      <c r="E4" s="535"/>
      <c r="F4" s="540" t="s">
        <v>84</v>
      </c>
      <c r="G4" s="643"/>
    </row>
    <row r="5" spans="1:9" s="6" customFormat="1" ht="30" x14ac:dyDescent="0.25">
      <c r="A5" s="642"/>
      <c r="B5" s="367" t="s">
        <v>49</v>
      </c>
      <c r="C5" s="20" t="s">
        <v>16</v>
      </c>
      <c r="D5" s="366" t="s">
        <v>49</v>
      </c>
      <c r="E5" s="20" t="s">
        <v>16</v>
      </c>
      <c r="F5" s="366" t="s">
        <v>83</v>
      </c>
      <c r="G5" s="408" t="s">
        <v>16</v>
      </c>
    </row>
    <row r="6" spans="1:9" x14ac:dyDescent="0.25">
      <c r="A6" s="7" t="s">
        <v>24</v>
      </c>
      <c r="B6" s="400">
        <v>502.12157823897115</v>
      </c>
      <c r="C6" s="401">
        <v>2.4492538447317145</v>
      </c>
      <c r="D6" s="402">
        <v>472.39724392603085</v>
      </c>
      <c r="E6" s="401">
        <v>3.017984063168325</v>
      </c>
      <c r="F6" s="403">
        <v>29.724334312940066</v>
      </c>
      <c r="G6" s="401">
        <v>3.4810268216055009</v>
      </c>
    </row>
    <row r="7" spans="1:9" x14ac:dyDescent="0.25">
      <c r="A7" s="7" t="s">
        <v>21</v>
      </c>
      <c r="B7" s="400">
        <v>532.51196287662083</v>
      </c>
      <c r="C7" s="401">
        <v>4.1813168938722054</v>
      </c>
      <c r="D7" s="402">
        <v>498.31212346325339</v>
      </c>
      <c r="E7" s="401">
        <v>4.8548277014794614</v>
      </c>
      <c r="F7" s="403">
        <v>34.199839413367592</v>
      </c>
      <c r="G7" s="401">
        <v>5.7170490046048377</v>
      </c>
    </row>
    <row r="8" spans="1:9" x14ac:dyDescent="0.25">
      <c r="A8" s="9" t="s">
        <v>22</v>
      </c>
      <c r="B8" s="404">
        <v>550.70751419797614</v>
      </c>
      <c r="C8" s="405">
        <v>3.9078469543220211</v>
      </c>
      <c r="D8" s="406">
        <v>520.1242476203314</v>
      </c>
      <c r="E8" s="405">
        <v>5.5896869944612799</v>
      </c>
      <c r="F8" s="407">
        <v>30.583266577645041</v>
      </c>
      <c r="G8" s="405">
        <v>5.3531613481930096</v>
      </c>
    </row>
    <row r="9" spans="1:9" ht="4.5" customHeight="1" x14ac:dyDescent="0.25">
      <c r="I9" s="48"/>
    </row>
    <row r="10" spans="1:9" x14ac:dyDescent="0.25">
      <c r="A10" s="382" t="s">
        <v>276</v>
      </c>
    </row>
    <row r="11" spans="1:9" ht="14.25" customHeight="1" x14ac:dyDescent="0.25"/>
  </sheetData>
  <mergeCells count="4">
    <mergeCell ref="A4:A5"/>
    <mergeCell ref="B4:C4"/>
    <mergeCell ref="D4:E4"/>
    <mergeCell ref="F4:G4"/>
  </mergeCells>
  <hyperlinks>
    <hyperlink ref="A2" location="TOC!A1" display="Return to TOC"/>
  </hyperlink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
  <sheetViews>
    <sheetView workbookViewId="0">
      <selection activeCell="A2" sqref="A2"/>
    </sheetView>
  </sheetViews>
  <sheetFormatPr defaultRowHeight="15" x14ac:dyDescent="0.25"/>
  <cols>
    <col min="1" max="1" width="12.85546875" customWidth="1"/>
    <col min="3" max="20" width="6.28515625" customWidth="1"/>
    <col min="21" max="22" width="11.140625" customWidth="1"/>
    <col min="23" max="26" width="6.28515625" customWidth="1"/>
  </cols>
  <sheetData>
    <row r="1" spans="1:22" x14ac:dyDescent="0.25">
      <c r="A1" s="528" t="s">
        <v>319</v>
      </c>
      <c r="B1" s="4" t="s">
        <v>320</v>
      </c>
      <c r="C1" s="5"/>
    </row>
    <row r="2" spans="1:22" x14ac:dyDescent="0.25">
      <c r="A2" s="531" t="s">
        <v>400</v>
      </c>
      <c r="B2" s="4"/>
    </row>
    <row r="4" spans="1:22" ht="29.25" customHeight="1" x14ac:dyDescent="0.25">
      <c r="A4" s="559" t="s">
        <v>23</v>
      </c>
      <c r="B4" s="645" t="s">
        <v>27</v>
      </c>
      <c r="C4" s="562" t="s">
        <v>107</v>
      </c>
      <c r="D4" s="567"/>
      <c r="E4" s="566" t="s">
        <v>104</v>
      </c>
      <c r="F4" s="566"/>
      <c r="G4" s="557" t="s">
        <v>105</v>
      </c>
      <c r="H4" s="558"/>
      <c r="I4" s="566" t="s">
        <v>106</v>
      </c>
      <c r="J4" s="566"/>
      <c r="K4" s="557" t="s">
        <v>64</v>
      </c>
      <c r="L4" s="558"/>
      <c r="M4" s="566" t="s">
        <v>65</v>
      </c>
      <c r="N4" s="566"/>
      <c r="O4" s="557" t="s">
        <v>66</v>
      </c>
      <c r="P4" s="558"/>
      <c r="Q4" s="566" t="s">
        <v>67</v>
      </c>
      <c r="R4" s="566"/>
      <c r="S4" s="557" t="s">
        <v>68</v>
      </c>
      <c r="T4" s="558"/>
      <c r="U4" s="562" t="s">
        <v>273</v>
      </c>
      <c r="V4" s="567"/>
    </row>
    <row r="5" spans="1:22" x14ac:dyDescent="0.25">
      <c r="A5" s="633"/>
      <c r="B5" s="646"/>
      <c r="C5" s="277" t="s">
        <v>15</v>
      </c>
      <c r="D5" s="183" t="s">
        <v>16</v>
      </c>
      <c r="E5" s="182" t="s">
        <v>15</v>
      </c>
      <c r="F5" s="182" t="s">
        <v>16</v>
      </c>
      <c r="G5" s="277" t="s">
        <v>15</v>
      </c>
      <c r="H5" s="183" t="s">
        <v>16</v>
      </c>
      <c r="I5" s="182" t="s">
        <v>15</v>
      </c>
      <c r="J5" s="182" t="s">
        <v>16</v>
      </c>
      <c r="K5" s="277" t="s">
        <v>15</v>
      </c>
      <c r="L5" s="183" t="s">
        <v>16</v>
      </c>
      <c r="M5" s="182" t="s">
        <v>15</v>
      </c>
      <c r="N5" s="182" t="s">
        <v>16</v>
      </c>
      <c r="O5" s="277" t="s">
        <v>15</v>
      </c>
      <c r="P5" s="183" t="s">
        <v>16</v>
      </c>
      <c r="Q5" s="182" t="s">
        <v>15</v>
      </c>
      <c r="R5" s="182" t="s">
        <v>16</v>
      </c>
      <c r="S5" s="277" t="s">
        <v>15</v>
      </c>
      <c r="T5" s="183" t="s">
        <v>16</v>
      </c>
      <c r="U5" s="277" t="s">
        <v>15</v>
      </c>
      <c r="V5" s="183" t="s">
        <v>16</v>
      </c>
    </row>
    <row r="6" spans="1:22" x14ac:dyDescent="0.25">
      <c r="A6" s="634" t="s">
        <v>24</v>
      </c>
      <c r="B6" s="410" t="s">
        <v>25</v>
      </c>
      <c r="C6" s="311">
        <v>6.0988772150595637E-2</v>
      </c>
      <c r="D6" s="312">
        <v>5.5240924914929421E-2</v>
      </c>
      <c r="E6" s="394">
        <v>0.8694833504488042</v>
      </c>
      <c r="F6" s="310">
        <v>0.21155986705476784</v>
      </c>
      <c r="G6" s="378">
        <v>4.8286409152230672</v>
      </c>
      <c r="H6" s="312">
        <v>0.38471893778989319</v>
      </c>
      <c r="I6" s="364">
        <v>13.335824209112639</v>
      </c>
      <c r="J6" s="310">
        <v>0.73573450610037183</v>
      </c>
      <c r="K6" s="311">
        <v>23.088040977421525</v>
      </c>
      <c r="L6" s="312">
        <v>0.88964789421150214</v>
      </c>
      <c r="M6" s="394">
        <v>25.357816299775187</v>
      </c>
      <c r="N6" s="310">
        <v>1.0662106598767107</v>
      </c>
      <c r="O6" s="311">
        <v>19.792945803552403</v>
      </c>
      <c r="P6" s="312">
        <v>0.77858303830846065</v>
      </c>
      <c r="Q6" s="394">
        <v>10.046002896757347</v>
      </c>
      <c r="R6" s="310">
        <v>0.63884022456640233</v>
      </c>
      <c r="S6" s="311">
        <v>2.6202567755584392</v>
      </c>
      <c r="T6" s="312">
        <v>0.40523708161768712</v>
      </c>
      <c r="U6" s="311">
        <v>57.817021775643369</v>
      </c>
      <c r="V6" s="312">
        <v>1.0996215842795878</v>
      </c>
    </row>
    <row r="7" spans="1:22" x14ac:dyDescent="0.25">
      <c r="A7" s="629"/>
      <c r="B7" s="285" t="s">
        <v>26</v>
      </c>
      <c r="C7" s="246">
        <v>0.23479221943904149</v>
      </c>
      <c r="D7" s="241">
        <v>0.14208653148557579</v>
      </c>
      <c r="E7" s="238">
        <v>2.8567344832339603</v>
      </c>
      <c r="F7" s="239">
        <v>0.39351358718360929</v>
      </c>
      <c r="G7" s="245">
        <v>9.4255992338925143</v>
      </c>
      <c r="H7" s="241">
        <v>0.68487330975249372</v>
      </c>
      <c r="I7" s="240">
        <v>16.591967618358375</v>
      </c>
      <c r="J7" s="239">
        <v>0.79719347322034162</v>
      </c>
      <c r="K7" s="246">
        <v>22.560400223328841</v>
      </c>
      <c r="L7" s="241">
        <v>1.0413840655624538</v>
      </c>
      <c r="M7" s="238">
        <v>23.232890167854215</v>
      </c>
      <c r="N7" s="239">
        <v>0.81535258723910375</v>
      </c>
      <c r="O7" s="246">
        <v>16.162312787058678</v>
      </c>
      <c r="P7" s="241">
        <v>0.75197926347156285</v>
      </c>
      <c r="Q7" s="238">
        <v>7.3578903021773998</v>
      </c>
      <c r="R7" s="239">
        <v>0.65652335532420969</v>
      </c>
      <c r="S7" s="246">
        <v>1.5774129646569646</v>
      </c>
      <c r="T7" s="241">
        <v>0.32131512029934128</v>
      </c>
      <c r="U7" s="185">
        <v>48.330506221747306</v>
      </c>
      <c r="V7" s="186">
        <v>1.2411546520753203</v>
      </c>
    </row>
    <row r="8" spans="1:22" x14ac:dyDescent="0.25">
      <c r="A8" s="629" t="s">
        <v>21</v>
      </c>
      <c r="B8" s="410" t="s">
        <v>25</v>
      </c>
      <c r="C8" s="311">
        <v>2.4388056703258682E-2</v>
      </c>
      <c r="D8" s="312">
        <v>3.90498537225384E-2</v>
      </c>
      <c r="E8" s="394">
        <v>0.23268054726979712</v>
      </c>
      <c r="F8" s="310">
        <v>0.15047941498325709</v>
      </c>
      <c r="G8" s="378">
        <v>2.1661386894027714</v>
      </c>
      <c r="H8" s="312">
        <v>0.53467116285745875</v>
      </c>
      <c r="I8" s="364">
        <v>8.4601764700531046</v>
      </c>
      <c r="J8" s="310">
        <v>0.88949772032179542</v>
      </c>
      <c r="K8" s="311">
        <v>17.559989054184616</v>
      </c>
      <c r="L8" s="312">
        <v>1.3387636692856479</v>
      </c>
      <c r="M8" s="394">
        <v>27.765973663274327</v>
      </c>
      <c r="N8" s="310">
        <v>1.4512877048789474</v>
      </c>
      <c r="O8" s="311">
        <v>27.001392368747609</v>
      </c>
      <c r="P8" s="312">
        <v>1.9413356151697805</v>
      </c>
      <c r="Q8" s="394">
        <v>13.568129004003373</v>
      </c>
      <c r="R8" s="310">
        <v>1.2227172464384428</v>
      </c>
      <c r="S8" s="311">
        <v>3.2211321463610938</v>
      </c>
      <c r="T8" s="312">
        <v>0.67678198836452375</v>
      </c>
      <c r="U8" s="246">
        <v>71.556627182386478</v>
      </c>
      <c r="V8" s="241">
        <v>1.6888229123424905</v>
      </c>
    </row>
    <row r="9" spans="1:22" x14ac:dyDescent="0.25">
      <c r="A9" s="629"/>
      <c r="B9" s="285" t="s">
        <v>26</v>
      </c>
      <c r="C9" s="246">
        <v>4.9231703631615484E-2</v>
      </c>
      <c r="D9" s="241">
        <v>0.10200931025693982</v>
      </c>
      <c r="E9" s="238">
        <v>1.4055235530059209</v>
      </c>
      <c r="F9" s="239">
        <v>0.37409766763267638</v>
      </c>
      <c r="G9" s="245">
        <v>5.4689054837015814</v>
      </c>
      <c r="H9" s="241">
        <v>0.85002463429394126</v>
      </c>
      <c r="I9" s="240">
        <v>13.056963716961954</v>
      </c>
      <c r="J9" s="239">
        <v>1.1194634458920736</v>
      </c>
      <c r="K9" s="246">
        <v>22.519026534275572</v>
      </c>
      <c r="L9" s="241">
        <v>1.4360957794504583</v>
      </c>
      <c r="M9" s="238">
        <v>25.902091985364414</v>
      </c>
      <c r="N9" s="239">
        <v>1.4619648478879024</v>
      </c>
      <c r="O9" s="246">
        <v>20.172697921828593</v>
      </c>
      <c r="P9" s="241">
        <v>1.3406323703271059</v>
      </c>
      <c r="Q9" s="238">
        <v>9.0826364362240604</v>
      </c>
      <c r="R9" s="239">
        <v>1.1263751080177373</v>
      </c>
      <c r="S9" s="246">
        <v>2.3429226650062662</v>
      </c>
      <c r="T9" s="241">
        <v>0.73432411212995385</v>
      </c>
      <c r="U9" s="246">
        <v>57.500349008423292</v>
      </c>
      <c r="V9" s="241">
        <v>2.0612202233933403</v>
      </c>
    </row>
    <row r="10" spans="1:22" x14ac:dyDescent="0.25">
      <c r="A10" s="629" t="s">
        <v>22</v>
      </c>
      <c r="B10" s="410" t="s">
        <v>25</v>
      </c>
      <c r="C10" s="311">
        <v>2.0339467288218102E-2</v>
      </c>
      <c r="D10" s="312">
        <v>6.1181325991623521E-2</v>
      </c>
      <c r="E10" s="394">
        <v>0.35735583273686694</v>
      </c>
      <c r="F10" s="310">
        <v>0.17941757272746442</v>
      </c>
      <c r="G10" s="378">
        <v>1.1789635451414737</v>
      </c>
      <c r="H10" s="312">
        <v>0.42282275645841993</v>
      </c>
      <c r="I10" s="364">
        <v>4.8758387419938058</v>
      </c>
      <c r="J10" s="310">
        <v>0.67527776549960772</v>
      </c>
      <c r="K10" s="311">
        <v>15.176708259036522</v>
      </c>
      <c r="L10" s="312">
        <v>1.5027874985288943</v>
      </c>
      <c r="M10" s="394">
        <v>27.921189080796545</v>
      </c>
      <c r="N10" s="310">
        <v>2.0895453470395102</v>
      </c>
      <c r="O10" s="311">
        <v>29.619095843588134</v>
      </c>
      <c r="P10" s="312">
        <v>1.9503060626510311</v>
      </c>
      <c r="Q10" s="394">
        <v>15.552940484104639</v>
      </c>
      <c r="R10" s="310">
        <v>1.3852182690366677</v>
      </c>
      <c r="S10" s="311">
        <v>5.2975687453138063</v>
      </c>
      <c r="T10" s="312">
        <v>0.88721016632628191</v>
      </c>
      <c r="U10" s="311">
        <v>78.390794153803242</v>
      </c>
      <c r="V10" s="312">
        <v>1.5240923392099273</v>
      </c>
    </row>
    <row r="11" spans="1:22" x14ac:dyDescent="0.25">
      <c r="A11" s="644"/>
      <c r="B11" s="285" t="s">
        <v>26</v>
      </c>
      <c r="C11" s="185">
        <v>7.024005417289568E-2</v>
      </c>
      <c r="D11" s="186">
        <v>9.8980569152169531E-2</v>
      </c>
      <c r="E11" s="187">
        <v>1.0862407832350494</v>
      </c>
      <c r="F11" s="188">
        <v>0.43228919502974961</v>
      </c>
      <c r="G11" s="189">
        <v>4.3466310441956999</v>
      </c>
      <c r="H11" s="186">
        <v>0.95614919971102053</v>
      </c>
      <c r="I11" s="191">
        <v>9.3134350443380214</v>
      </c>
      <c r="J11" s="188">
        <v>0.98559839026438423</v>
      </c>
      <c r="K11" s="185">
        <v>19.12006023997435</v>
      </c>
      <c r="L11" s="186">
        <v>1.5695725631747421</v>
      </c>
      <c r="M11" s="187">
        <v>26.062647498148181</v>
      </c>
      <c r="N11" s="188">
        <v>1.6758981784420834</v>
      </c>
      <c r="O11" s="185">
        <v>23.552395225564286</v>
      </c>
      <c r="P11" s="186">
        <v>1.8864607843725667</v>
      </c>
      <c r="Q11" s="187">
        <v>12.923559196679005</v>
      </c>
      <c r="R11" s="188">
        <v>1.5611095085094477</v>
      </c>
      <c r="S11" s="185">
        <v>3.5247909136924997</v>
      </c>
      <c r="T11" s="186">
        <v>0.75062901385865044</v>
      </c>
      <c r="U11" s="185">
        <v>66.06339283408397</v>
      </c>
      <c r="V11" s="186">
        <v>2.1774211577382667</v>
      </c>
    </row>
  </sheetData>
  <mergeCells count="15">
    <mergeCell ref="S4:T4"/>
    <mergeCell ref="U4:V4"/>
    <mergeCell ref="A6:A7"/>
    <mergeCell ref="A8:A9"/>
    <mergeCell ref="A10:A11"/>
    <mergeCell ref="I4:J4"/>
    <mergeCell ref="K4:L4"/>
    <mergeCell ref="M4:N4"/>
    <mergeCell ref="O4:P4"/>
    <mergeCell ref="Q4:R4"/>
    <mergeCell ref="A4:A5"/>
    <mergeCell ref="B4:B5"/>
    <mergeCell ref="C4:D4"/>
    <mergeCell ref="E4:F4"/>
    <mergeCell ref="G4:H4"/>
  </mergeCells>
  <hyperlinks>
    <hyperlink ref="A2" location="TOC!A1" display="Return to TOC"/>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workbookViewId="0">
      <selection activeCell="A2" sqref="A2"/>
    </sheetView>
  </sheetViews>
  <sheetFormatPr defaultRowHeight="15" x14ac:dyDescent="0.25"/>
  <cols>
    <col min="1" max="1" width="13.5703125" customWidth="1"/>
    <col min="3" max="20" width="6.42578125" customWidth="1"/>
  </cols>
  <sheetData>
    <row r="1" spans="1:10" x14ac:dyDescent="0.25">
      <c r="A1" s="528" t="s">
        <v>321</v>
      </c>
      <c r="B1" s="528" t="s">
        <v>322</v>
      </c>
      <c r="C1" s="5"/>
    </row>
    <row r="2" spans="1:10" x14ac:dyDescent="0.25">
      <c r="A2" s="531" t="s">
        <v>400</v>
      </c>
      <c r="B2" s="4"/>
    </row>
    <row r="4" spans="1:10" ht="15" customHeight="1" x14ac:dyDescent="0.25">
      <c r="A4" s="585" t="s">
        <v>23</v>
      </c>
      <c r="B4" s="637" t="s">
        <v>27</v>
      </c>
      <c r="C4" s="583" t="s">
        <v>10</v>
      </c>
      <c r="D4" s="584"/>
      <c r="E4" s="587" t="s">
        <v>11</v>
      </c>
      <c r="F4" s="587"/>
      <c r="G4" s="587" t="s">
        <v>12</v>
      </c>
      <c r="H4" s="587"/>
      <c r="I4" s="583" t="s">
        <v>13</v>
      </c>
      <c r="J4" s="584"/>
    </row>
    <row r="5" spans="1:10" ht="30" x14ac:dyDescent="0.25">
      <c r="A5" s="623"/>
      <c r="B5" s="638"/>
      <c r="C5" s="214" t="s">
        <v>49</v>
      </c>
      <c r="D5" s="411" t="s">
        <v>16</v>
      </c>
      <c r="E5" s="214" t="s">
        <v>49</v>
      </c>
      <c r="F5" s="398" t="s">
        <v>16</v>
      </c>
      <c r="G5" s="214" t="s">
        <v>49</v>
      </c>
      <c r="H5" s="411" t="s">
        <v>16</v>
      </c>
      <c r="I5" s="214" t="s">
        <v>49</v>
      </c>
      <c r="J5" s="411" t="s">
        <v>16</v>
      </c>
    </row>
    <row r="6" spans="1:10" x14ac:dyDescent="0.25">
      <c r="A6" s="363" t="s">
        <v>24</v>
      </c>
      <c r="B6" s="399" t="s">
        <v>25</v>
      </c>
      <c r="C6" s="246">
        <v>516.52707592094089</v>
      </c>
      <c r="D6" s="241">
        <v>3.6393606944099068</v>
      </c>
      <c r="E6" s="238">
        <v>511.90425278732255</v>
      </c>
      <c r="F6" s="239">
        <v>2.74384651863679</v>
      </c>
      <c r="G6" s="246">
        <v>500.74344901944033</v>
      </c>
      <c r="H6" s="241">
        <v>2.9296220994393738</v>
      </c>
      <c r="I6" s="238">
        <v>502.12157823897115</v>
      </c>
      <c r="J6" s="241">
        <v>2.4492538447317145</v>
      </c>
    </row>
    <row r="7" spans="1:10" x14ac:dyDescent="0.25">
      <c r="A7" s="357"/>
      <c r="B7" s="353" t="s">
        <v>26</v>
      </c>
      <c r="C7" s="185">
        <v>477.05408538323007</v>
      </c>
      <c r="D7" s="186">
        <v>4.5600628707818691</v>
      </c>
      <c r="E7" s="187">
        <v>480.09332921358208</v>
      </c>
      <c r="F7" s="188">
        <v>3.5121417673605078</v>
      </c>
      <c r="G7" s="185">
        <v>467.24471293934823</v>
      </c>
      <c r="H7" s="186">
        <v>2.6576181598347515</v>
      </c>
      <c r="I7" s="187">
        <v>472.39724392603085</v>
      </c>
      <c r="J7" s="186">
        <v>3.017984063168325</v>
      </c>
    </row>
    <row r="8" spans="1:10" x14ac:dyDescent="0.25">
      <c r="A8" s="363" t="s">
        <v>21</v>
      </c>
      <c r="B8" s="399" t="s">
        <v>25</v>
      </c>
      <c r="C8" s="246">
        <v>545.8996304517317</v>
      </c>
      <c r="D8" s="241">
        <v>4.3209571972044349</v>
      </c>
      <c r="E8" s="238">
        <v>540.31404287032615</v>
      </c>
      <c r="F8" s="239">
        <v>3.0544686565178027</v>
      </c>
      <c r="G8" s="246">
        <v>533.03092090906694</v>
      </c>
      <c r="H8" s="241">
        <v>3.8021228347808402</v>
      </c>
      <c r="I8" s="238">
        <v>532.51196287662083</v>
      </c>
      <c r="J8" s="241">
        <v>4.1813168938722054</v>
      </c>
    </row>
    <row r="9" spans="1:10" x14ac:dyDescent="0.25">
      <c r="A9" s="357"/>
      <c r="B9" s="353" t="s">
        <v>26</v>
      </c>
      <c r="C9" s="185">
        <v>517.52174274762774</v>
      </c>
      <c r="D9" s="186">
        <v>6.3830421772147261</v>
      </c>
      <c r="E9" s="187">
        <v>506.55910035474682</v>
      </c>
      <c r="F9" s="188">
        <v>4.6803088796181962</v>
      </c>
      <c r="G9" s="185">
        <v>500.48113329789032</v>
      </c>
      <c r="H9" s="186">
        <v>4.2720491636390605</v>
      </c>
      <c r="I9" s="187">
        <v>498.31212346325339</v>
      </c>
      <c r="J9" s="186">
        <v>4.8548277014794614</v>
      </c>
    </row>
    <row r="10" spans="1:10" x14ac:dyDescent="0.25">
      <c r="A10" s="363" t="s">
        <v>22</v>
      </c>
      <c r="B10" s="399" t="s">
        <v>25</v>
      </c>
      <c r="C10" s="246">
        <v>567.49310987002571</v>
      </c>
      <c r="D10" s="241">
        <v>4.6521549351109792</v>
      </c>
      <c r="E10" s="238">
        <v>570.18541922518455</v>
      </c>
      <c r="F10" s="239">
        <v>3.5047307765765736</v>
      </c>
      <c r="G10" s="246">
        <v>555.26417993616838</v>
      </c>
      <c r="H10" s="241">
        <v>4.0131727541391262</v>
      </c>
      <c r="I10" s="238">
        <v>550.70751419797614</v>
      </c>
      <c r="J10" s="241">
        <v>3.9078469543220211</v>
      </c>
    </row>
    <row r="11" spans="1:10" x14ac:dyDescent="0.25">
      <c r="A11" s="357"/>
      <c r="B11" s="353" t="s">
        <v>26</v>
      </c>
      <c r="C11" s="185">
        <v>536.85640159284435</v>
      </c>
      <c r="D11" s="186">
        <v>4.6337473989342142</v>
      </c>
      <c r="E11" s="187">
        <v>530.58699518050628</v>
      </c>
      <c r="F11" s="188">
        <v>5.0851199519434633</v>
      </c>
      <c r="G11" s="185">
        <v>531.8863524063828</v>
      </c>
      <c r="H11" s="186">
        <v>4.1363339326152433</v>
      </c>
      <c r="I11" s="187">
        <v>520.1242476203314</v>
      </c>
      <c r="J11" s="186">
        <v>5.5896869944612799</v>
      </c>
    </row>
  </sheetData>
  <mergeCells count="6">
    <mergeCell ref="I4:J4"/>
    <mergeCell ref="A4:A5"/>
    <mergeCell ref="B4:B5"/>
    <mergeCell ref="C4:D4"/>
    <mergeCell ref="E4:F4"/>
    <mergeCell ref="G4:H4"/>
  </mergeCells>
  <hyperlinks>
    <hyperlink ref="A2" location="TOC!A1" display="Return to TOC"/>
  </hyperlink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zoomScaleNormal="100" workbookViewId="0">
      <selection activeCell="A2" sqref="A2"/>
    </sheetView>
  </sheetViews>
  <sheetFormatPr defaultRowHeight="15" x14ac:dyDescent="0.25"/>
  <cols>
    <col min="1" max="1" width="13.28515625" customWidth="1"/>
    <col min="2" max="2" width="8.85546875" customWidth="1"/>
    <col min="3" max="18" width="5.85546875" customWidth="1"/>
  </cols>
  <sheetData>
    <row r="1" spans="1:18" x14ac:dyDescent="0.25">
      <c r="A1" s="528" t="s">
        <v>323</v>
      </c>
      <c r="B1" s="4" t="s">
        <v>247</v>
      </c>
      <c r="C1" s="5"/>
    </row>
    <row r="2" spans="1:18" x14ac:dyDescent="0.25">
      <c r="A2" s="531" t="s">
        <v>400</v>
      </c>
      <c r="B2" s="4"/>
    </row>
    <row r="4" spans="1:18" s="5" customFormat="1" ht="15" customHeight="1" x14ac:dyDescent="0.25">
      <c r="A4" s="585" t="s">
        <v>23</v>
      </c>
      <c r="B4" s="637" t="s">
        <v>27</v>
      </c>
      <c r="C4" s="583" t="s">
        <v>10</v>
      </c>
      <c r="D4" s="587"/>
      <c r="E4" s="587"/>
      <c r="F4" s="584"/>
      <c r="G4" s="587" t="s">
        <v>11</v>
      </c>
      <c r="H4" s="587"/>
      <c r="I4" s="587"/>
      <c r="J4" s="587"/>
      <c r="K4" s="583" t="s">
        <v>12</v>
      </c>
      <c r="L4" s="587"/>
      <c r="M4" s="587"/>
      <c r="N4" s="584"/>
      <c r="O4" s="587" t="s">
        <v>13</v>
      </c>
      <c r="P4" s="587"/>
      <c r="Q4" s="587"/>
      <c r="R4" s="584"/>
    </row>
    <row r="5" spans="1:18" s="5" customFormat="1" ht="30" customHeight="1" x14ac:dyDescent="0.25">
      <c r="A5" s="623"/>
      <c r="B5" s="638"/>
      <c r="C5" s="588" t="s">
        <v>14</v>
      </c>
      <c r="D5" s="589"/>
      <c r="E5" s="590" t="s">
        <v>17</v>
      </c>
      <c r="F5" s="590"/>
      <c r="G5" s="588" t="s">
        <v>14</v>
      </c>
      <c r="H5" s="589"/>
      <c r="I5" s="590" t="s">
        <v>17</v>
      </c>
      <c r="J5" s="590"/>
      <c r="K5" s="588" t="s">
        <v>14</v>
      </c>
      <c r="L5" s="589"/>
      <c r="M5" s="590" t="s">
        <v>17</v>
      </c>
      <c r="N5" s="590"/>
      <c r="O5" s="588" t="s">
        <v>14</v>
      </c>
      <c r="P5" s="589"/>
      <c r="Q5" s="590" t="s">
        <v>17</v>
      </c>
      <c r="R5" s="591"/>
    </row>
    <row r="6" spans="1:18" s="5" customFormat="1" x14ac:dyDescent="0.25">
      <c r="A6" s="586"/>
      <c r="B6" s="639"/>
      <c r="C6" s="273" t="s">
        <v>15</v>
      </c>
      <c r="D6" s="413" t="s">
        <v>16</v>
      </c>
      <c r="E6" s="274" t="s">
        <v>15</v>
      </c>
      <c r="F6" s="274" t="s">
        <v>16</v>
      </c>
      <c r="G6" s="273" t="s">
        <v>15</v>
      </c>
      <c r="H6" s="413" t="s">
        <v>16</v>
      </c>
      <c r="I6" s="274" t="s">
        <v>15</v>
      </c>
      <c r="J6" s="274" t="s">
        <v>16</v>
      </c>
      <c r="K6" s="273" t="s">
        <v>15</v>
      </c>
      <c r="L6" s="413" t="s">
        <v>16</v>
      </c>
      <c r="M6" s="274" t="s">
        <v>15</v>
      </c>
      <c r="N6" s="274" t="s">
        <v>16</v>
      </c>
      <c r="O6" s="273" t="s">
        <v>15</v>
      </c>
      <c r="P6" s="413" t="s">
        <v>16</v>
      </c>
      <c r="Q6" s="274" t="s">
        <v>15</v>
      </c>
      <c r="R6" s="275" t="s">
        <v>16</v>
      </c>
    </row>
    <row r="7" spans="1:18" s="5" customFormat="1" x14ac:dyDescent="0.25">
      <c r="A7" s="363" t="s">
        <v>24</v>
      </c>
      <c r="B7" s="399" t="s">
        <v>25</v>
      </c>
      <c r="C7" s="246">
        <v>12.507961953118009</v>
      </c>
      <c r="D7" s="375">
        <v>0.91934049448382293</v>
      </c>
      <c r="E7" s="394">
        <v>12.208392037602835</v>
      </c>
      <c r="F7" s="239">
        <v>1.2650600113951025</v>
      </c>
      <c r="G7" s="246">
        <v>12.769314624444258</v>
      </c>
      <c r="H7" s="375">
        <v>0.84802270228196452</v>
      </c>
      <c r="I7" s="394">
        <v>11.325140628211804</v>
      </c>
      <c r="J7" s="239">
        <v>0.91765962449926752</v>
      </c>
      <c r="K7" s="246">
        <v>18.020392960160819</v>
      </c>
      <c r="L7" s="375">
        <v>1.1003727143857147</v>
      </c>
      <c r="M7" s="394">
        <v>10.241588378213763</v>
      </c>
      <c r="N7" s="239">
        <v>0.84469000487462953</v>
      </c>
      <c r="O7" s="311">
        <v>19.105412544886356</v>
      </c>
      <c r="P7" s="312">
        <v>0.81530786784937193</v>
      </c>
      <c r="Q7" s="394">
        <v>12.641572514155197</v>
      </c>
      <c r="R7" s="312">
        <v>0.75168137705249116</v>
      </c>
    </row>
    <row r="8" spans="1:18" s="5" customFormat="1" x14ac:dyDescent="0.25">
      <c r="A8" s="357"/>
      <c r="B8" s="353" t="s">
        <v>26</v>
      </c>
      <c r="C8" s="185">
        <v>25.845308093071264</v>
      </c>
      <c r="D8" s="412">
        <v>1.1732881699985451</v>
      </c>
      <c r="E8" s="187">
        <v>7.6309902211128815</v>
      </c>
      <c r="F8" s="188">
        <v>1.2979936771179914</v>
      </c>
      <c r="G8" s="185">
        <v>24.273014519105043</v>
      </c>
      <c r="H8" s="412">
        <v>0.97191487185069703</v>
      </c>
      <c r="I8" s="187">
        <v>7.853282262752332</v>
      </c>
      <c r="J8" s="188">
        <v>1.0752375765069164</v>
      </c>
      <c r="K8" s="185">
        <v>29.461579718240849</v>
      </c>
      <c r="L8" s="412">
        <v>0.97937064648773642</v>
      </c>
      <c r="M8" s="187">
        <v>6.5654673904935423</v>
      </c>
      <c r="N8" s="188">
        <v>0.65415510568319113</v>
      </c>
      <c r="O8" s="246">
        <v>29.131962213757127</v>
      </c>
      <c r="P8" s="375">
        <v>1.0601238005842406</v>
      </c>
      <c r="Q8" s="238">
        <v>8.9060282198934537</v>
      </c>
      <c r="R8" s="375">
        <v>0.7699567338419695</v>
      </c>
    </row>
    <row r="9" spans="1:18" s="5" customFormat="1" x14ac:dyDescent="0.25">
      <c r="A9" s="363" t="s">
        <v>21</v>
      </c>
      <c r="B9" s="399" t="s">
        <v>25</v>
      </c>
      <c r="C9" s="246">
        <v>4.5448956004973882</v>
      </c>
      <c r="D9" s="375">
        <v>0.96570545847866907</v>
      </c>
      <c r="E9" s="394">
        <v>15.521665862735869</v>
      </c>
      <c r="F9" s="239">
        <v>1.4527496968629932</v>
      </c>
      <c r="G9" s="246">
        <v>4.8715412040258537</v>
      </c>
      <c r="H9" s="375">
        <v>0.71533409989287966</v>
      </c>
      <c r="I9" s="394">
        <v>13.023112217214353</v>
      </c>
      <c r="J9" s="239">
        <v>1.4619108493246757</v>
      </c>
      <c r="K9" s="246">
        <v>8.3653765421169552</v>
      </c>
      <c r="L9" s="375">
        <v>0.95490904694855971</v>
      </c>
      <c r="M9" s="394">
        <v>14.132393747329573</v>
      </c>
      <c r="N9" s="239">
        <v>1.3991562887349867</v>
      </c>
      <c r="O9" s="311">
        <v>10.912533100141214</v>
      </c>
      <c r="P9" s="312">
        <v>1.1186014095675552</v>
      </c>
      <c r="Q9" s="394">
        <v>16.78890212183159</v>
      </c>
      <c r="R9" s="312">
        <v>1.3884678785514126</v>
      </c>
    </row>
    <row r="10" spans="1:18" s="5" customFormat="1" x14ac:dyDescent="0.25">
      <c r="A10" s="357"/>
      <c r="B10" s="353" t="s">
        <v>26</v>
      </c>
      <c r="C10" s="185">
        <v>11.302110902219081</v>
      </c>
      <c r="D10" s="412">
        <v>2.0243426596772127</v>
      </c>
      <c r="E10" s="187">
        <v>10.710448858999097</v>
      </c>
      <c r="F10" s="188">
        <v>1.2366120441207367</v>
      </c>
      <c r="G10" s="185">
        <v>13.145685680003799</v>
      </c>
      <c r="H10" s="412">
        <v>1.3494189008168191</v>
      </c>
      <c r="I10" s="187">
        <v>8.91179353528128</v>
      </c>
      <c r="J10" s="188">
        <v>1.6013740578036193</v>
      </c>
      <c r="K10" s="185">
        <v>17.016240648960427</v>
      </c>
      <c r="L10" s="412">
        <v>1.6370547989626913</v>
      </c>
      <c r="M10" s="187">
        <v>9.4265104294631037</v>
      </c>
      <c r="N10" s="188">
        <v>1.2143754748031121</v>
      </c>
      <c r="O10" s="246">
        <v>20.006813385971231</v>
      </c>
      <c r="P10" s="375">
        <v>1.4347154226981322</v>
      </c>
      <c r="Q10" s="238">
        <v>11.484487991378773</v>
      </c>
      <c r="R10" s="375">
        <v>1.3296106862744712</v>
      </c>
    </row>
    <row r="11" spans="1:18" s="5" customFormat="1" x14ac:dyDescent="0.25">
      <c r="A11" s="363" t="s">
        <v>22</v>
      </c>
      <c r="B11" s="399" t="s">
        <v>25</v>
      </c>
      <c r="C11" s="246">
        <v>3.9212705039690725</v>
      </c>
      <c r="D11" s="375">
        <v>0.9251195855385641</v>
      </c>
      <c r="E11" s="394">
        <v>26.054428817812457</v>
      </c>
      <c r="F11" s="239">
        <v>2.5037054655910116</v>
      </c>
      <c r="G11" s="246">
        <v>2.8472418194497329</v>
      </c>
      <c r="H11" s="375">
        <v>0.66828213705087847</v>
      </c>
      <c r="I11" s="394">
        <v>25.834991652436884</v>
      </c>
      <c r="J11" s="239">
        <v>1.9304384406591153</v>
      </c>
      <c r="K11" s="246">
        <v>5.2662125391080634</v>
      </c>
      <c r="L11" s="375">
        <v>1.0129706119301001</v>
      </c>
      <c r="M11" s="394">
        <v>20.338371953930185</v>
      </c>
      <c r="N11" s="239">
        <v>1.5973519530977496</v>
      </c>
      <c r="O11" s="311">
        <v>6.3660032811193838</v>
      </c>
      <c r="P11" s="312">
        <v>0.75320135593273541</v>
      </c>
      <c r="Q11" s="394">
        <v>20.946143346586581</v>
      </c>
      <c r="R11" s="312">
        <v>1.5967172576390061</v>
      </c>
    </row>
    <row r="12" spans="1:18" s="5" customFormat="1" x14ac:dyDescent="0.25">
      <c r="A12" s="357"/>
      <c r="B12" s="353" t="s">
        <v>26</v>
      </c>
      <c r="C12" s="185">
        <v>8.2127611697110314</v>
      </c>
      <c r="D12" s="412">
        <v>1.2192471752510019</v>
      </c>
      <c r="E12" s="187">
        <v>16.410668191222374</v>
      </c>
      <c r="F12" s="188">
        <v>1.4403141149694259</v>
      </c>
      <c r="G12" s="185">
        <v>9.0330527253068595</v>
      </c>
      <c r="H12" s="412">
        <v>1.5916196288587645</v>
      </c>
      <c r="I12" s="187">
        <v>13.887446062124434</v>
      </c>
      <c r="J12" s="188">
        <v>1.5181322295909323</v>
      </c>
      <c r="K12" s="185">
        <v>9.2858255984122628</v>
      </c>
      <c r="L12" s="412">
        <v>1.0957298493967711</v>
      </c>
      <c r="M12" s="187">
        <v>15.836082338417603</v>
      </c>
      <c r="N12" s="188">
        <v>1.6363652969185298</v>
      </c>
      <c r="O12" s="185">
        <v>14.710711800467127</v>
      </c>
      <c r="P12" s="412">
        <v>1.4412108012463956</v>
      </c>
      <c r="Q12" s="187">
        <v>16.56425214979377</v>
      </c>
      <c r="R12" s="412">
        <v>1.7333435592275424</v>
      </c>
    </row>
  </sheetData>
  <mergeCells count="14">
    <mergeCell ref="A4:A6"/>
    <mergeCell ref="B4:B6"/>
    <mergeCell ref="C4:F4"/>
    <mergeCell ref="G4:J4"/>
    <mergeCell ref="K4:N4"/>
    <mergeCell ref="O4:R4"/>
    <mergeCell ref="C5:D5"/>
    <mergeCell ref="E5:F5"/>
    <mergeCell ref="G5:H5"/>
    <mergeCell ref="I5:J5"/>
    <mergeCell ref="K5:L5"/>
    <mergeCell ref="M5:N5"/>
    <mergeCell ref="O5:P5"/>
    <mergeCell ref="Q5:R5"/>
  </mergeCells>
  <hyperlinks>
    <hyperlink ref="A2" location="TOC!A1" display="Return to TOC"/>
  </hyperlink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workbookViewId="0">
      <selection activeCell="A2" sqref="A2"/>
    </sheetView>
  </sheetViews>
  <sheetFormatPr defaultRowHeight="15" x14ac:dyDescent="0.25"/>
  <cols>
    <col min="1" max="1" width="13.42578125" customWidth="1"/>
    <col min="2" max="2" width="12.5703125" customWidth="1"/>
    <col min="3" max="3" width="6.28515625" customWidth="1"/>
    <col min="4" max="4" width="11.85546875" customWidth="1"/>
    <col min="5" max="5" width="15.5703125" customWidth="1"/>
    <col min="6" max="17" width="7.42578125" customWidth="1"/>
  </cols>
  <sheetData>
    <row r="1" spans="1:17" x14ac:dyDescent="0.25">
      <c r="A1" s="528" t="s">
        <v>324</v>
      </c>
      <c r="B1" s="4" t="s">
        <v>325</v>
      </c>
      <c r="C1" s="5"/>
    </row>
    <row r="2" spans="1:17" x14ac:dyDescent="0.25">
      <c r="A2" s="531" t="s">
        <v>400</v>
      </c>
      <c r="B2" s="4"/>
    </row>
    <row r="4" spans="1:17" s="44" customFormat="1" ht="21" customHeight="1" x14ac:dyDescent="0.2">
      <c r="A4" s="647" t="s">
        <v>74</v>
      </c>
      <c r="B4" s="648" t="s">
        <v>49</v>
      </c>
      <c r="C4" s="648" t="s">
        <v>16</v>
      </c>
      <c r="D4" s="574" t="s">
        <v>54</v>
      </c>
      <c r="E4" s="650" t="s">
        <v>62</v>
      </c>
      <c r="F4" s="568" t="s">
        <v>55</v>
      </c>
      <c r="G4" s="569"/>
      <c r="H4" s="578" t="s">
        <v>56</v>
      </c>
      <c r="I4" s="578"/>
      <c r="J4" s="568" t="s">
        <v>57</v>
      </c>
      <c r="K4" s="569"/>
      <c r="L4" s="578" t="s">
        <v>58</v>
      </c>
      <c r="M4" s="578"/>
      <c r="N4" s="568" t="s">
        <v>59</v>
      </c>
      <c r="O4" s="569"/>
      <c r="P4" s="568" t="s">
        <v>60</v>
      </c>
      <c r="Q4" s="569"/>
    </row>
    <row r="5" spans="1:17" s="44" customFormat="1" ht="32.25" customHeight="1" x14ac:dyDescent="0.2">
      <c r="A5" s="647"/>
      <c r="B5" s="649"/>
      <c r="C5" s="649"/>
      <c r="D5" s="575"/>
      <c r="E5" s="651"/>
      <c r="F5" s="255" t="s">
        <v>49</v>
      </c>
      <c r="G5" s="422" t="s">
        <v>16</v>
      </c>
      <c r="H5" s="255" t="s">
        <v>49</v>
      </c>
      <c r="I5" s="255" t="s">
        <v>16</v>
      </c>
      <c r="J5" s="260" t="s">
        <v>49</v>
      </c>
      <c r="K5" s="422" t="s">
        <v>16</v>
      </c>
      <c r="L5" s="255" t="s">
        <v>49</v>
      </c>
      <c r="M5" s="255" t="s">
        <v>16</v>
      </c>
      <c r="N5" s="260" t="s">
        <v>49</v>
      </c>
      <c r="O5" s="422" t="s">
        <v>16</v>
      </c>
      <c r="P5" s="260" t="s">
        <v>49</v>
      </c>
      <c r="Q5" s="422" t="s">
        <v>16</v>
      </c>
    </row>
    <row r="6" spans="1:17" x14ac:dyDescent="0.25">
      <c r="A6" s="425" t="s">
        <v>28</v>
      </c>
      <c r="B6" s="59">
        <v>508.33009096993311</v>
      </c>
      <c r="C6" s="24">
        <v>1.8468699499951242</v>
      </c>
      <c r="D6" s="258" t="s">
        <v>90</v>
      </c>
      <c r="E6" s="114">
        <f>P6-F6</f>
        <v>355.68089999999967</v>
      </c>
      <c r="F6" s="253">
        <v>322.19750000000005</v>
      </c>
      <c r="G6" s="421">
        <v>3.3550721021291063</v>
      </c>
      <c r="H6" s="59">
        <v>363.55869999999993</v>
      </c>
      <c r="I6" s="24">
        <v>3.0749304813967533</v>
      </c>
      <c r="J6" s="253">
        <v>435.43185256150974</v>
      </c>
      <c r="K6" s="421">
        <v>2.1962374586439011</v>
      </c>
      <c r="L6" s="59">
        <v>585.21333599200557</v>
      </c>
      <c r="M6" s="24">
        <v>2.3799479265971213</v>
      </c>
      <c r="N6" s="253">
        <v>644.87788016220634</v>
      </c>
      <c r="O6" s="421">
        <v>2.5251775509275118</v>
      </c>
      <c r="P6" s="253">
        <v>677.87839999999971</v>
      </c>
      <c r="Q6" s="421">
        <v>3.1331904491692271</v>
      </c>
    </row>
    <row r="7" spans="1:17" x14ac:dyDescent="0.25">
      <c r="A7" s="425" t="s">
        <v>29</v>
      </c>
      <c r="B7" s="59">
        <v>487.08209333885014</v>
      </c>
      <c r="C7" s="24">
        <v>3.4150523874844283</v>
      </c>
      <c r="D7" s="258" t="s">
        <v>91</v>
      </c>
      <c r="E7" s="114">
        <f>P7-F7</f>
        <v>360.87519999999961</v>
      </c>
      <c r="F7" s="253">
        <v>297.7754000000001</v>
      </c>
      <c r="G7" s="421">
        <v>6.1414731850325719</v>
      </c>
      <c r="H7" s="59">
        <v>340.75800025540491</v>
      </c>
      <c r="I7" s="24">
        <v>5.4612299378109954</v>
      </c>
      <c r="J7" s="253">
        <v>411.62480000000022</v>
      </c>
      <c r="K7" s="421">
        <v>4.589741167215915</v>
      </c>
      <c r="L7" s="59">
        <v>564.96960102000298</v>
      </c>
      <c r="M7" s="24">
        <v>4.1843791954788667</v>
      </c>
      <c r="N7" s="253">
        <v>625.76679846110119</v>
      </c>
      <c r="O7" s="421">
        <v>3.675571682897754</v>
      </c>
      <c r="P7" s="253">
        <v>658.65059999999971</v>
      </c>
      <c r="Q7" s="421">
        <v>4.646946857923794</v>
      </c>
    </row>
    <row r="8" spans="1:17" x14ac:dyDescent="0.25">
      <c r="A8" s="396" t="s">
        <v>30</v>
      </c>
      <c r="B8" s="111">
        <v>449.30318836354593</v>
      </c>
      <c r="C8" s="37">
        <v>16.253711980458739</v>
      </c>
      <c r="D8" s="301" t="s">
        <v>92</v>
      </c>
      <c r="E8" s="115">
        <f>P8-F8</f>
        <v>386.18690000000021</v>
      </c>
      <c r="F8" s="254">
        <v>260.7638</v>
      </c>
      <c r="G8" s="424">
        <v>16.991081765459725</v>
      </c>
      <c r="H8" s="111">
        <v>292.31266079150009</v>
      </c>
      <c r="I8" s="37">
        <v>14.017528836573984</v>
      </c>
      <c r="J8" s="254">
        <v>354.67713027425009</v>
      </c>
      <c r="K8" s="424">
        <v>19.031788122476634</v>
      </c>
      <c r="L8" s="111">
        <v>537.40806788149985</v>
      </c>
      <c r="M8" s="37">
        <v>26.25988905000084</v>
      </c>
      <c r="N8" s="254">
        <v>613.88469999999984</v>
      </c>
      <c r="O8" s="424">
        <v>22.684923737285107</v>
      </c>
      <c r="P8" s="254">
        <v>646.95070000000021</v>
      </c>
      <c r="Q8" s="424">
        <v>20.807864373427186</v>
      </c>
    </row>
  </sheetData>
  <mergeCells count="11">
    <mergeCell ref="P4:Q4"/>
    <mergeCell ref="F4:G4"/>
    <mergeCell ref="H4:I4"/>
    <mergeCell ref="J4:K4"/>
    <mergeCell ref="L4:M4"/>
    <mergeCell ref="N4:O4"/>
    <mergeCell ref="A4:A5"/>
    <mergeCell ref="B4:B5"/>
    <mergeCell ref="C4:C5"/>
    <mergeCell ref="D4:D5"/>
    <mergeCell ref="E4:E5"/>
  </mergeCells>
  <hyperlinks>
    <hyperlink ref="A2" location="TOC!A1" display="Return to TOC"/>
  </hyperlinks>
  <pageMargins left="0.7" right="0.7" top="0.75" bottom="0.75" header="0.3" footer="0.3"/>
  <pageSetup paperSize="9" orientation="portrait"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workbookViewId="0">
      <selection activeCell="A2" sqref="A2"/>
    </sheetView>
  </sheetViews>
  <sheetFormatPr defaultRowHeight="15" x14ac:dyDescent="0.25"/>
  <cols>
    <col min="1" max="1" width="13.42578125" customWidth="1"/>
    <col min="2" max="2" width="12.5703125" customWidth="1"/>
    <col min="3" max="3" width="6.28515625" customWidth="1"/>
    <col min="4" max="4" width="11.85546875" customWidth="1"/>
    <col min="5" max="5" width="15.140625" customWidth="1"/>
    <col min="6" max="17" width="8.42578125" customWidth="1"/>
    <col min="18" max="18" width="9.28515625" bestFit="1" customWidth="1"/>
    <col min="19" max="19" width="9.42578125" bestFit="1" customWidth="1"/>
    <col min="20" max="20" width="9.28515625" bestFit="1" customWidth="1"/>
    <col min="21" max="21" width="9.42578125" bestFit="1" customWidth="1"/>
    <col min="22" max="22" width="9.28515625" bestFit="1" customWidth="1"/>
    <col min="23" max="23" width="9.42578125" bestFit="1" customWidth="1"/>
  </cols>
  <sheetData>
    <row r="1" spans="1:17" x14ac:dyDescent="0.25">
      <c r="A1" s="528" t="s">
        <v>326</v>
      </c>
      <c r="B1" s="4" t="s">
        <v>327</v>
      </c>
      <c r="C1" s="5"/>
    </row>
    <row r="2" spans="1:17" x14ac:dyDescent="0.25">
      <c r="A2" s="531" t="s">
        <v>400</v>
      </c>
      <c r="B2" s="4"/>
    </row>
    <row r="4" spans="1:17" s="44" customFormat="1" ht="21" customHeight="1" x14ac:dyDescent="0.2">
      <c r="A4" s="647" t="s">
        <v>73</v>
      </c>
      <c r="B4" s="652" t="s">
        <v>49</v>
      </c>
      <c r="C4" s="654" t="s">
        <v>16</v>
      </c>
      <c r="D4" s="656" t="s">
        <v>54</v>
      </c>
      <c r="E4" s="650" t="s">
        <v>62</v>
      </c>
      <c r="F4" s="578" t="s">
        <v>55</v>
      </c>
      <c r="G4" s="578"/>
      <c r="H4" s="568" t="s">
        <v>56</v>
      </c>
      <c r="I4" s="569"/>
      <c r="J4" s="578" t="s">
        <v>57</v>
      </c>
      <c r="K4" s="578"/>
      <c r="L4" s="568" t="s">
        <v>58</v>
      </c>
      <c r="M4" s="569"/>
      <c r="N4" s="578" t="s">
        <v>59</v>
      </c>
      <c r="O4" s="578"/>
      <c r="P4" s="568" t="s">
        <v>60</v>
      </c>
      <c r="Q4" s="569"/>
    </row>
    <row r="5" spans="1:17" s="44" customFormat="1" ht="30.75" customHeight="1" x14ac:dyDescent="0.2">
      <c r="A5" s="647"/>
      <c r="B5" s="653"/>
      <c r="C5" s="655"/>
      <c r="D5" s="657"/>
      <c r="E5" s="651"/>
      <c r="F5" s="255" t="s">
        <v>49</v>
      </c>
      <c r="G5" s="255" t="s">
        <v>16</v>
      </c>
      <c r="H5" s="255" t="s">
        <v>49</v>
      </c>
      <c r="I5" s="422" t="s">
        <v>16</v>
      </c>
      <c r="J5" s="255" t="s">
        <v>49</v>
      </c>
      <c r="K5" s="255" t="s">
        <v>16</v>
      </c>
      <c r="L5" s="255" t="s">
        <v>49</v>
      </c>
      <c r="M5" s="422" t="s">
        <v>16</v>
      </c>
      <c r="N5" s="255" t="s">
        <v>49</v>
      </c>
      <c r="O5" s="255" t="s">
        <v>16</v>
      </c>
      <c r="P5" s="255" t="s">
        <v>49</v>
      </c>
      <c r="Q5" s="422" t="s">
        <v>16</v>
      </c>
    </row>
    <row r="6" spans="1:17" x14ac:dyDescent="0.25">
      <c r="A6" s="64" t="s">
        <v>71</v>
      </c>
      <c r="B6" s="426">
        <v>509.06347171172922</v>
      </c>
      <c r="C6" s="429">
        <v>1.8840439279536632</v>
      </c>
      <c r="D6" s="60" t="s">
        <v>93</v>
      </c>
      <c r="E6" s="433">
        <f>P6-F6</f>
        <v>355.98767187876689</v>
      </c>
      <c r="F6" s="428">
        <v>322.79513905543553</v>
      </c>
      <c r="G6" s="427">
        <v>3.4417479085043174</v>
      </c>
      <c r="H6" s="426">
        <v>364.40739999999994</v>
      </c>
      <c r="I6" s="429">
        <v>3.140837305273664</v>
      </c>
      <c r="J6" s="428">
        <v>436.41569999999984</v>
      </c>
      <c r="K6" s="427">
        <v>2.2698282797053597</v>
      </c>
      <c r="L6" s="426">
        <v>585.93299999999999</v>
      </c>
      <c r="M6" s="429">
        <v>2.4725176691662427</v>
      </c>
      <c r="N6" s="428">
        <v>645.79119999999989</v>
      </c>
      <c r="O6" s="427">
        <v>2.4757017630936184</v>
      </c>
      <c r="P6" s="426">
        <v>678.78281093420242</v>
      </c>
      <c r="Q6" s="429">
        <v>3.1567224070694024</v>
      </c>
    </row>
    <row r="7" spans="1:17" x14ac:dyDescent="0.25">
      <c r="A7" s="64" t="s">
        <v>72</v>
      </c>
      <c r="B7" s="15">
        <v>486.80295308436433</v>
      </c>
      <c r="C7" s="420">
        <v>3.2192905206070912</v>
      </c>
      <c r="D7" s="33" t="s">
        <v>91</v>
      </c>
      <c r="E7" s="434">
        <f>P7-F7</f>
        <v>358.41882388449909</v>
      </c>
      <c r="F7" s="14">
        <v>298.90419999999989</v>
      </c>
      <c r="G7" s="32">
        <v>5.6761268173443673</v>
      </c>
      <c r="H7" s="15">
        <v>340.15452438899803</v>
      </c>
      <c r="I7" s="420">
        <v>5.0552751743296023</v>
      </c>
      <c r="J7" s="14">
        <v>410.86239999999998</v>
      </c>
      <c r="K7" s="32">
        <v>4.4749550976625967</v>
      </c>
      <c r="L7" s="15">
        <v>565.20031806250006</v>
      </c>
      <c r="M7" s="420">
        <v>3.7131417684201105</v>
      </c>
      <c r="N7" s="14">
        <v>625.29370000000017</v>
      </c>
      <c r="O7" s="32">
        <v>3.3708442546287167</v>
      </c>
      <c r="P7" s="15">
        <v>657.32302388449898</v>
      </c>
      <c r="Q7" s="420">
        <v>4.2973135229808417</v>
      </c>
    </row>
    <row r="8" spans="1:17" x14ac:dyDescent="0.25">
      <c r="A8" s="11" t="s">
        <v>30</v>
      </c>
      <c r="B8" s="385">
        <v>459.8515447415374</v>
      </c>
      <c r="C8" s="432">
        <v>10.908933168634114</v>
      </c>
      <c r="D8" s="431" t="s">
        <v>94</v>
      </c>
      <c r="E8" s="435">
        <f>P8-F8</f>
        <v>383.07628949924901</v>
      </c>
      <c r="F8" s="41">
        <v>268.08978263224992</v>
      </c>
      <c r="G8" s="430">
        <v>21.236854996745642</v>
      </c>
      <c r="H8" s="385">
        <v>298.85735803799969</v>
      </c>
      <c r="I8" s="432">
        <v>18.73227722693558</v>
      </c>
      <c r="J8" s="41">
        <v>367.04519866500033</v>
      </c>
      <c r="K8" s="430">
        <v>20.489916934194955</v>
      </c>
      <c r="L8" s="385">
        <v>551.37398682824983</v>
      </c>
      <c r="M8" s="432">
        <v>18.109980871775917</v>
      </c>
      <c r="N8" s="41">
        <v>620.62660000000028</v>
      </c>
      <c r="O8" s="430">
        <v>16.196510634160507</v>
      </c>
      <c r="P8" s="385">
        <v>651.16607213149894</v>
      </c>
      <c r="Q8" s="432">
        <v>21.283891212131859</v>
      </c>
    </row>
  </sheetData>
  <mergeCells count="11">
    <mergeCell ref="L4:M4"/>
    <mergeCell ref="N4:O4"/>
    <mergeCell ref="P4:Q4"/>
    <mergeCell ref="A4:A5"/>
    <mergeCell ref="B4:B5"/>
    <mergeCell ref="C4:C5"/>
    <mergeCell ref="D4:D5"/>
    <mergeCell ref="E4:E5"/>
    <mergeCell ref="F4:G4"/>
    <mergeCell ref="H4:I4"/>
    <mergeCell ref="J4:K4"/>
  </mergeCells>
  <hyperlinks>
    <hyperlink ref="A2" location="TOC!A1" display="Return to TOC"/>
  </hyperlinks>
  <pageMargins left="0.7" right="0.7" top="0.75" bottom="0.75" header="0.3" footer="0.3"/>
  <pageSetup paperSize="9" orientation="portrait"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workbookViewId="0">
      <selection activeCell="A2" sqref="A2"/>
    </sheetView>
  </sheetViews>
  <sheetFormatPr defaultRowHeight="15" x14ac:dyDescent="0.25"/>
  <cols>
    <col min="1" max="1" width="13.85546875" customWidth="1"/>
    <col min="2" max="19" width="6.28515625" customWidth="1"/>
    <col min="20" max="21" width="10" customWidth="1"/>
    <col min="22" max="24" width="6.28515625" customWidth="1"/>
  </cols>
  <sheetData>
    <row r="1" spans="1:21" x14ac:dyDescent="0.25">
      <c r="A1" s="528" t="s">
        <v>328</v>
      </c>
      <c r="B1" s="4" t="s">
        <v>329</v>
      </c>
      <c r="C1" s="5"/>
    </row>
    <row r="2" spans="1:21" x14ac:dyDescent="0.25">
      <c r="A2" s="531" t="s">
        <v>400</v>
      </c>
      <c r="B2" s="4"/>
    </row>
    <row r="4" spans="1:21" ht="48.75" customHeight="1" x14ac:dyDescent="0.25">
      <c r="A4" s="585" t="s">
        <v>74</v>
      </c>
      <c r="B4" s="562" t="s">
        <v>107</v>
      </c>
      <c r="C4" s="563"/>
      <c r="D4" s="557" t="s">
        <v>104</v>
      </c>
      <c r="E4" s="558"/>
      <c r="F4" s="566" t="s">
        <v>105</v>
      </c>
      <c r="G4" s="566"/>
      <c r="H4" s="557" t="s">
        <v>106</v>
      </c>
      <c r="I4" s="558"/>
      <c r="J4" s="566" t="s">
        <v>64</v>
      </c>
      <c r="K4" s="566"/>
      <c r="L4" s="557" t="s">
        <v>65</v>
      </c>
      <c r="M4" s="558"/>
      <c r="N4" s="566" t="s">
        <v>66</v>
      </c>
      <c r="O4" s="566"/>
      <c r="P4" s="557" t="s">
        <v>67</v>
      </c>
      <c r="Q4" s="558"/>
      <c r="R4" s="557" t="s">
        <v>68</v>
      </c>
      <c r="S4" s="658"/>
      <c r="T4" s="563" t="s">
        <v>273</v>
      </c>
      <c r="U4" s="567"/>
    </row>
    <row r="5" spans="1:21" ht="15" customHeight="1" x14ac:dyDescent="0.25">
      <c r="A5" s="586"/>
      <c r="B5" s="277" t="s">
        <v>15</v>
      </c>
      <c r="C5" s="182" t="s">
        <v>16</v>
      </c>
      <c r="D5" s="277" t="s">
        <v>15</v>
      </c>
      <c r="E5" s="455" t="s">
        <v>16</v>
      </c>
      <c r="F5" s="182" t="s">
        <v>15</v>
      </c>
      <c r="G5" s="182" t="s">
        <v>16</v>
      </c>
      <c r="H5" s="277" t="s">
        <v>15</v>
      </c>
      <c r="I5" s="455" t="s">
        <v>16</v>
      </c>
      <c r="J5" s="182" t="s">
        <v>15</v>
      </c>
      <c r="K5" s="182" t="s">
        <v>16</v>
      </c>
      <c r="L5" s="277" t="s">
        <v>15</v>
      </c>
      <c r="M5" s="455" t="s">
        <v>16</v>
      </c>
      <c r="N5" s="182" t="s">
        <v>15</v>
      </c>
      <c r="O5" s="182" t="s">
        <v>16</v>
      </c>
      <c r="P5" s="277" t="s">
        <v>15</v>
      </c>
      <c r="Q5" s="455" t="s">
        <v>16</v>
      </c>
      <c r="R5" s="277" t="s">
        <v>15</v>
      </c>
      <c r="S5" s="306" t="s">
        <v>16</v>
      </c>
      <c r="T5" s="182" t="s">
        <v>15</v>
      </c>
      <c r="U5" s="455" t="s">
        <v>16</v>
      </c>
    </row>
    <row r="6" spans="1:21" x14ac:dyDescent="0.25">
      <c r="A6" s="368" t="s">
        <v>28</v>
      </c>
      <c r="B6" s="193">
        <v>7.2871673947227905E-2</v>
      </c>
      <c r="C6" s="194">
        <v>4.8122947721187914E-2</v>
      </c>
      <c r="D6" s="457">
        <v>1.1743231397661447</v>
      </c>
      <c r="E6" s="458">
        <v>0.18052591776467747</v>
      </c>
      <c r="F6" s="208">
        <v>5.0441966981309267</v>
      </c>
      <c r="G6" s="194">
        <v>0.36558194307109931</v>
      </c>
      <c r="H6" s="459">
        <v>11.742739623673852</v>
      </c>
      <c r="I6" s="458">
        <v>0.43497698797723583</v>
      </c>
      <c r="J6" s="193">
        <v>20.766440838522517</v>
      </c>
      <c r="K6" s="194">
        <v>0.5640494451681799</v>
      </c>
      <c r="L6" s="457">
        <v>25.4989229132091</v>
      </c>
      <c r="M6" s="458">
        <v>0.58302743030721615</v>
      </c>
      <c r="N6" s="193">
        <v>21.656026185015765</v>
      </c>
      <c r="O6" s="194">
        <v>0.55308088005543654</v>
      </c>
      <c r="P6" s="457">
        <v>11.029388947593075</v>
      </c>
      <c r="Q6" s="458">
        <v>0.44544120796806158</v>
      </c>
      <c r="R6" s="193">
        <v>3.015089980141445</v>
      </c>
      <c r="S6" s="460">
        <v>0.2738240452297212</v>
      </c>
      <c r="T6" s="394">
        <v>61.1994280259593</v>
      </c>
      <c r="U6" s="312">
        <v>0.75158223479934572</v>
      </c>
    </row>
    <row r="7" spans="1:21" x14ac:dyDescent="0.25">
      <c r="A7" s="369" t="s">
        <v>29</v>
      </c>
      <c r="B7" s="246">
        <v>0.18596423037939833</v>
      </c>
      <c r="C7" s="375">
        <v>0.1345998321566361</v>
      </c>
      <c r="D7" s="238">
        <v>2.056434030362277</v>
      </c>
      <c r="E7" s="239">
        <v>0.34378876454876589</v>
      </c>
      <c r="F7" s="245">
        <v>6.867887171757415</v>
      </c>
      <c r="G7" s="375">
        <v>0.60946642152551134</v>
      </c>
      <c r="H7" s="240">
        <v>14.735246255398129</v>
      </c>
      <c r="I7" s="239">
        <v>0.96753362670149035</v>
      </c>
      <c r="J7" s="246">
        <v>22.127825097317388</v>
      </c>
      <c r="K7" s="375">
        <v>1.1275156617653337</v>
      </c>
      <c r="L7" s="238">
        <v>25.293711657531514</v>
      </c>
      <c r="M7" s="239">
        <v>1.0589111964170714</v>
      </c>
      <c r="N7" s="246">
        <v>18.718587530769671</v>
      </c>
      <c r="O7" s="375">
        <v>0.96065596233830763</v>
      </c>
      <c r="P7" s="238">
        <v>8.2867035189141109</v>
      </c>
      <c r="Q7" s="239">
        <v>0.64992275319032899</v>
      </c>
      <c r="R7" s="246">
        <v>1.7276405075701118</v>
      </c>
      <c r="S7" s="316">
        <v>0.30815928926064362</v>
      </c>
      <c r="T7" s="238">
        <v>54.026643214785473</v>
      </c>
      <c r="U7" s="375">
        <v>1.4710590690067551</v>
      </c>
    </row>
    <row r="8" spans="1:21" x14ac:dyDescent="0.25">
      <c r="A8" s="370" t="s">
        <v>30</v>
      </c>
      <c r="B8" s="185">
        <v>0.46183404686648127</v>
      </c>
      <c r="C8" s="377">
        <v>0.78657069147792424</v>
      </c>
      <c r="D8" s="187">
        <v>4.6710891907866685</v>
      </c>
      <c r="E8" s="188">
        <v>2.2075611300332301</v>
      </c>
      <c r="F8" s="189">
        <v>13.908644857669426</v>
      </c>
      <c r="G8" s="377">
        <v>4.3928487089598232</v>
      </c>
      <c r="H8" s="191">
        <v>18.563833552772316</v>
      </c>
      <c r="I8" s="188">
        <v>4.3119891804569068</v>
      </c>
      <c r="J8" s="185">
        <v>22.541287699966254</v>
      </c>
      <c r="K8" s="377">
        <v>2.6364695317482276</v>
      </c>
      <c r="L8" s="187">
        <v>18.162344323889961</v>
      </c>
      <c r="M8" s="188">
        <v>3.3603371708571763</v>
      </c>
      <c r="N8" s="185">
        <v>13.494852727760456</v>
      </c>
      <c r="O8" s="377">
        <v>3.1788119553967968</v>
      </c>
      <c r="P8" s="187">
        <v>6.9467520738215542</v>
      </c>
      <c r="Q8" s="188">
        <v>2.4281374054699016</v>
      </c>
      <c r="R8" s="185">
        <v>1.2493615264668765</v>
      </c>
      <c r="S8" s="318">
        <v>1.0393751648794007</v>
      </c>
      <c r="T8" s="187">
        <v>39.853310651938855</v>
      </c>
      <c r="U8" s="377">
        <v>6.3918724240437008</v>
      </c>
    </row>
  </sheetData>
  <mergeCells count="11">
    <mergeCell ref="T4:U4"/>
    <mergeCell ref="J4:K4"/>
    <mergeCell ref="L4:M4"/>
    <mergeCell ref="N4:O4"/>
    <mergeCell ref="P4:Q4"/>
    <mergeCell ref="R4:S4"/>
    <mergeCell ref="A4:A5"/>
    <mergeCell ref="B4:C4"/>
    <mergeCell ref="D4:E4"/>
    <mergeCell ref="F4:G4"/>
    <mergeCell ref="H4:I4"/>
  </mergeCells>
  <hyperlinks>
    <hyperlink ref="A2" location="TOC!A1" display="Return to TOC"/>
  </hyperlink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8"/>
  <sheetViews>
    <sheetView zoomScaleNormal="100" workbookViewId="0">
      <selection activeCell="A2" sqref="A2"/>
    </sheetView>
  </sheetViews>
  <sheetFormatPr defaultRowHeight="15" x14ac:dyDescent="0.25"/>
  <cols>
    <col min="1" max="1" width="21.7109375" customWidth="1"/>
    <col min="2" max="15" width="6.42578125" customWidth="1"/>
    <col min="16" max="19" width="6.5703125" customWidth="1"/>
    <col min="20" max="20" width="2.85546875" customWidth="1"/>
  </cols>
  <sheetData>
    <row r="1" spans="1:20" x14ac:dyDescent="0.25">
      <c r="A1" s="528" t="s">
        <v>282</v>
      </c>
      <c r="B1" s="528" t="s">
        <v>85</v>
      </c>
      <c r="C1" s="5"/>
    </row>
    <row r="2" spans="1:20" x14ac:dyDescent="0.25">
      <c r="A2" s="531" t="s">
        <v>400</v>
      </c>
      <c r="B2" s="4"/>
      <c r="C2" s="5"/>
      <c r="D2" s="5"/>
      <c r="E2" s="5"/>
      <c r="F2" s="5"/>
      <c r="G2" s="5"/>
      <c r="H2" s="5"/>
      <c r="I2" s="5"/>
      <c r="J2" s="5"/>
      <c r="K2" s="5"/>
      <c r="L2" s="5"/>
      <c r="M2" s="5"/>
      <c r="N2" s="5"/>
      <c r="O2" s="5"/>
      <c r="P2" s="5"/>
      <c r="Q2" s="5"/>
      <c r="R2" s="5"/>
      <c r="S2" s="5"/>
    </row>
    <row r="3" spans="1:20" x14ac:dyDescent="0.25">
      <c r="A3" s="5"/>
      <c r="B3" s="5"/>
      <c r="C3" s="5"/>
      <c r="D3" s="5"/>
      <c r="E3" s="5"/>
      <c r="F3" s="5"/>
      <c r="G3" s="5"/>
      <c r="H3" s="5"/>
      <c r="I3" s="5"/>
      <c r="J3" s="5"/>
      <c r="K3" s="5"/>
      <c r="L3" s="5"/>
      <c r="M3" s="5"/>
      <c r="N3" s="5"/>
      <c r="O3" s="5"/>
      <c r="P3" s="5"/>
      <c r="Q3" s="5"/>
      <c r="R3" s="5"/>
      <c r="S3" s="5"/>
    </row>
    <row r="4" spans="1:20" s="2" customFormat="1" ht="30" customHeight="1" x14ac:dyDescent="0.25">
      <c r="A4" s="545" t="s">
        <v>277</v>
      </c>
      <c r="B4" s="547" t="s">
        <v>103</v>
      </c>
      <c r="C4" s="548"/>
      <c r="D4" s="549" t="s">
        <v>104</v>
      </c>
      <c r="E4" s="550"/>
      <c r="F4" s="551" t="s">
        <v>105</v>
      </c>
      <c r="G4" s="551"/>
      <c r="H4" s="549" t="s">
        <v>106</v>
      </c>
      <c r="I4" s="550"/>
      <c r="J4" s="551" t="s">
        <v>64</v>
      </c>
      <c r="K4" s="551"/>
      <c r="L4" s="549" t="s">
        <v>65</v>
      </c>
      <c r="M4" s="550"/>
      <c r="N4" s="551" t="s">
        <v>66</v>
      </c>
      <c r="O4" s="551"/>
      <c r="P4" s="549" t="s">
        <v>67</v>
      </c>
      <c r="Q4" s="550"/>
      <c r="R4" s="551" t="s">
        <v>68</v>
      </c>
      <c r="S4" s="550"/>
    </row>
    <row r="5" spans="1:20" s="2" customFormat="1" ht="15.75" customHeight="1" x14ac:dyDescent="0.25">
      <c r="A5" s="546"/>
      <c r="B5" s="216" t="s">
        <v>15</v>
      </c>
      <c r="C5" s="216" t="s">
        <v>16</v>
      </c>
      <c r="D5" s="217" t="s">
        <v>15</v>
      </c>
      <c r="E5" s="218" t="s">
        <v>16</v>
      </c>
      <c r="F5" s="216" t="s">
        <v>15</v>
      </c>
      <c r="G5" s="216" t="s">
        <v>16</v>
      </c>
      <c r="H5" s="217" t="s">
        <v>15</v>
      </c>
      <c r="I5" s="218" t="s">
        <v>16</v>
      </c>
      <c r="J5" s="216" t="s">
        <v>15</v>
      </c>
      <c r="K5" s="216" t="s">
        <v>16</v>
      </c>
      <c r="L5" s="217" t="s">
        <v>15</v>
      </c>
      <c r="M5" s="218" t="s">
        <v>16</v>
      </c>
      <c r="N5" s="216" t="s">
        <v>15</v>
      </c>
      <c r="O5" s="216" t="s">
        <v>16</v>
      </c>
      <c r="P5" s="217" t="s">
        <v>15</v>
      </c>
      <c r="Q5" s="218" t="s">
        <v>16</v>
      </c>
      <c r="R5" s="216" t="s">
        <v>15</v>
      </c>
      <c r="S5" s="218" t="s">
        <v>16</v>
      </c>
    </row>
    <row r="6" spans="1:20" s="5" customFormat="1" ht="13.5" customHeight="1" x14ac:dyDescent="0.25">
      <c r="A6" s="125" t="s">
        <v>53</v>
      </c>
      <c r="B6" s="119">
        <v>0.1039592625016494</v>
      </c>
      <c r="C6" s="120">
        <v>5.6260685939963168E-2</v>
      </c>
      <c r="D6" s="128">
        <v>1.4214947443810706</v>
      </c>
      <c r="E6" s="121">
        <v>0.15491292245058125</v>
      </c>
      <c r="F6" s="119">
        <v>5.5717757769493446</v>
      </c>
      <c r="G6" s="120">
        <v>0.29423619480668206</v>
      </c>
      <c r="H6" s="128">
        <v>12.530158886046044</v>
      </c>
      <c r="I6" s="121">
        <v>0.35504314753796656</v>
      </c>
      <c r="J6" s="119">
        <v>21.111200248840397</v>
      </c>
      <c r="K6" s="120">
        <v>0.47598320325694593</v>
      </c>
      <c r="L6" s="128">
        <v>25.375310326218134</v>
      </c>
      <c r="M6" s="121">
        <v>0.51454822957954161</v>
      </c>
      <c r="N6" s="119">
        <v>20.868243160268264</v>
      </c>
      <c r="O6" s="120">
        <v>0.48937582309643796</v>
      </c>
      <c r="P6" s="128">
        <v>10.329688134027259</v>
      </c>
      <c r="Q6" s="121">
        <v>0.36230160593687205</v>
      </c>
      <c r="R6" s="119">
        <v>2.6881694607678348</v>
      </c>
      <c r="S6" s="121">
        <v>0.21461339029565035</v>
      </c>
      <c r="T6" s="65"/>
    </row>
    <row r="7" spans="1:20" s="5" customFormat="1" ht="13.5" customHeight="1" x14ac:dyDescent="0.25">
      <c r="A7" s="126" t="s">
        <v>143</v>
      </c>
      <c r="B7" s="119">
        <v>3.9336765517215634E-2</v>
      </c>
      <c r="C7" s="120">
        <v>3.2563691586352451E-2</v>
      </c>
      <c r="D7" s="128">
        <v>0.91858400164574339</v>
      </c>
      <c r="E7" s="121">
        <v>0.19402969904553488</v>
      </c>
      <c r="F7" s="119">
        <v>6.4072487496713286</v>
      </c>
      <c r="G7" s="120">
        <v>0.56754915296722197</v>
      </c>
      <c r="H7" s="128">
        <v>16.258092882058353</v>
      </c>
      <c r="I7" s="121">
        <v>0.83795492307490349</v>
      </c>
      <c r="J7" s="119">
        <v>23.483884872189204</v>
      </c>
      <c r="K7" s="120">
        <v>0.826431460548532</v>
      </c>
      <c r="L7" s="128">
        <v>26.211394262469209</v>
      </c>
      <c r="M7" s="121">
        <v>0.87493811824190426</v>
      </c>
      <c r="N7" s="119">
        <v>19.270050773067947</v>
      </c>
      <c r="O7" s="120">
        <v>0.78144485380287942</v>
      </c>
      <c r="P7" s="128">
        <v>6.6720101442621136</v>
      </c>
      <c r="Q7" s="121">
        <v>0.46847156531841544</v>
      </c>
      <c r="R7" s="119">
        <v>0.73939754911888433</v>
      </c>
      <c r="S7" s="121">
        <v>0.13139879117270054</v>
      </c>
      <c r="T7" s="65"/>
    </row>
    <row r="8" spans="1:20" s="5" customFormat="1" ht="13.5" customHeight="1" x14ac:dyDescent="0.25">
      <c r="A8" s="126" t="s">
        <v>142</v>
      </c>
      <c r="B8" s="119">
        <v>3.6133341897196115E-2</v>
      </c>
      <c r="C8" s="120">
        <v>2.6827603588549739E-2</v>
      </c>
      <c r="D8" s="128">
        <v>0.7514441118988352</v>
      </c>
      <c r="E8" s="121">
        <v>0.19269171811579891</v>
      </c>
      <c r="F8" s="119">
        <v>5.8242909972924046</v>
      </c>
      <c r="G8" s="120">
        <v>0.48754388543284466</v>
      </c>
      <c r="H8" s="128">
        <v>16.79840529980763</v>
      </c>
      <c r="I8" s="121">
        <v>0.79952804782425668</v>
      </c>
      <c r="J8" s="119">
        <v>28.650542924061792</v>
      </c>
      <c r="K8" s="120">
        <v>0.84875229615136749</v>
      </c>
      <c r="L8" s="128">
        <v>28.021561314212576</v>
      </c>
      <c r="M8" s="121">
        <v>0.95693958764575959</v>
      </c>
      <c r="N8" s="119">
        <v>15.968739234765676</v>
      </c>
      <c r="O8" s="120">
        <v>0.73127280817872153</v>
      </c>
      <c r="P8" s="128">
        <v>3.6710865328602971</v>
      </c>
      <c r="Q8" s="121">
        <v>0.4005599003724663</v>
      </c>
      <c r="R8" s="119">
        <v>0.27779624320359719</v>
      </c>
      <c r="S8" s="121">
        <v>7.6819334089322192E-2</v>
      </c>
      <c r="T8" s="65"/>
    </row>
    <row r="9" spans="1:20" s="5" customFormat="1" ht="13.5" customHeight="1" x14ac:dyDescent="0.25">
      <c r="A9" s="126" t="s">
        <v>136</v>
      </c>
      <c r="B9" s="119">
        <v>6.4679700091156631E-2</v>
      </c>
      <c r="C9" s="120">
        <v>5.2850520303251658E-2</v>
      </c>
      <c r="D9" s="128">
        <v>1.150511501901502</v>
      </c>
      <c r="E9" s="121">
        <v>0.19348826097675825</v>
      </c>
      <c r="F9" s="119">
        <v>5.991531068064706</v>
      </c>
      <c r="G9" s="120">
        <v>0.43096362153344814</v>
      </c>
      <c r="H9" s="128">
        <v>14.04674002621492</v>
      </c>
      <c r="I9" s="121">
        <v>0.61815944945793944</v>
      </c>
      <c r="J9" s="119">
        <v>22.355538232923426</v>
      </c>
      <c r="K9" s="120">
        <v>0.65657694887402018</v>
      </c>
      <c r="L9" s="128">
        <v>26.482681166328888</v>
      </c>
      <c r="M9" s="121">
        <v>0.68095323845140776</v>
      </c>
      <c r="N9" s="119">
        <v>20.361347521786655</v>
      </c>
      <c r="O9" s="120">
        <v>0.71221569398336471</v>
      </c>
      <c r="P9" s="128">
        <v>8.2653141459606054</v>
      </c>
      <c r="Q9" s="121">
        <v>0.49123012707692865</v>
      </c>
      <c r="R9" s="119">
        <v>1.2816566367281426</v>
      </c>
      <c r="S9" s="121">
        <v>0.20068295106750325</v>
      </c>
      <c r="T9" s="65"/>
    </row>
    <row r="10" spans="1:20" s="5" customFormat="1" ht="13.5" customHeight="1" x14ac:dyDescent="0.25">
      <c r="A10" s="126" t="s">
        <v>113</v>
      </c>
      <c r="B10" s="119">
        <v>2.7429411507966001E-4</v>
      </c>
      <c r="C10" s="120">
        <v>1.2563323970172901E-3</v>
      </c>
      <c r="D10" s="128">
        <v>0.10298146931266168</v>
      </c>
      <c r="E10" s="121">
        <v>6.4802607456061978E-2</v>
      </c>
      <c r="F10" s="119">
        <v>0.74264377305541118</v>
      </c>
      <c r="G10" s="120">
        <v>0.15884083032401672</v>
      </c>
      <c r="H10" s="128">
        <v>4.3219044869429295</v>
      </c>
      <c r="I10" s="121">
        <v>0.53204648932484466</v>
      </c>
      <c r="J10" s="119">
        <v>14.343037677671266</v>
      </c>
      <c r="K10" s="120">
        <v>0.83280970101833696</v>
      </c>
      <c r="L10" s="128">
        <v>27.924908678691118</v>
      </c>
      <c r="M10" s="121">
        <v>0.97257485339706373</v>
      </c>
      <c r="N10" s="119">
        <v>30.825064724985847</v>
      </c>
      <c r="O10" s="120">
        <v>0.9745138498874496</v>
      </c>
      <c r="P10" s="128">
        <v>17.509800564230069</v>
      </c>
      <c r="Q10" s="121">
        <v>0.87509834487332427</v>
      </c>
      <c r="R10" s="119">
        <v>4.2293843309956261</v>
      </c>
      <c r="S10" s="121">
        <v>0.57826650962677517</v>
      </c>
      <c r="T10" s="65"/>
    </row>
    <row r="11" spans="1:20" s="5" customFormat="1" ht="13.5" customHeight="1" x14ac:dyDescent="0.25">
      <c r="A11" s="126" t="s">
        <v>120</v>
      </c>
      <c r="B11" s="119">
        <v>3.5805951717521302E-2</v>
      </c>
      <c r="C11" s="120">
        <v>2.2161280023442625E-2</v>
      </c>
      <c r="D11" s="128">
        <v>0.65943141899336266</v>
      </c>
      <c r="E11" s="121">
        <v>0.10701780435466858</v>
      </c>
      <c r="F11" s="119">
        <v>3.0996066415013659</v>
      </c>
      <c r="G11" s="120">
        <v>0.20189961824513766</v>
      </c>
      <c r="H11" s="128">
        <v>9.9554683351344782</v>
      </c>
      <c r="I11" s="121">
        <v>0.38590888285763741</v>
      </c>
      <c r="J11" s="119">
        <v>20.118562433168474</v>
      </c>
      <c r="K11" s="120">
        <v>0.5707699462705057</v>
      </c>
      <c r="L11" s="128">
        <v>27.164958351790286</v>
      </c>
      <c r="M11" s="121">
        <v>0.46349838402619503</v>
      </c>
      <c r="N11" s="119">
        <v>23.973145509466448</v>
      </c>
      <c r="O11" s="120">
        <v>0.51324188012070571</v>
      </c>
      <c r="P11" s="128">
        <v>12.154291347139534</v>
      </c>
      <c r="Q11" s="121">
        <v>0.46271395546880972</v>
      </c>
      <c r="R11" s="119">
        <v>2.8387300110885469</v>
      </c>
      <c r="S11" s="121">
        <v>0.22909432724804096</v>
      </c>
      <c r="T11" s="65"/>
    </row>
    <row r="12" spans="1:20" s="5" customFormat="1" ht="13.5" customHeight="1" x14ac:dyDescent="0.25">
      <c r="A12" s="126" t="s">
        <v>154</v>
      </c>
      <c r="B12" s="119">
        <v>9.9852759419279735E-2</v>
      </c>
      <c r="C12" s="120">
        <v>8.7152802273869831E-2</v>
      </c>
      <c r="D12" s="128">
        <v>1.7179544331226169</v>
      </c>
      <c r="E12" s="121">
        <v>0.23794606055994902</v>
      </c>
      <c r="F12" s="119">
        <v>8.8680682405112119</v>
      </c>
      <c r="G12" s="120">
        <v>0.6181641903866073</v>
      </c>
      <c r="H12" s="128">
        <v>21.035076432031769</v>
      </c>
      <c r="I12" s="121">
        <v>0.90086227450724954</v>
      </c>
      <c r="J12" s="119">
        <v>29.487161222958431</v>
      </c>
      <c r="K12" s="120">
        <v>0.85622538500013978</v>
      </c>
      <c r="L12" s="128">
        <v>24.418886670906481</v>
      </c>
      <c r="M12" s="121">
        <v>0.85653009169686922</v>
      </c>
      <c r="N12" s="119">
        <v>11.778832684859061</v>
      </c>
      <c r="O12" s="120">
        <v>0.59873503451229526</v>
      </c>
      <c r="P12" s="128">
        <v>2.4104331504176573</v>
      </c>
      <c r="Q12" s="121">
        <v>0.28258513216900155</v>
      </c>
      <c r="R12" s="119">
        <v>0.183734405773503</v>
      </c>
      <c r="S12" s="121">
        <v>7.1122049199130122E-2</v>
      </c>
      <c r="T12" s="65"/>
    </row>
    <row r="13" spans="1:20" s="5" customFormat="1" ht="13.5" customHeight="1" x14ac:dyDescent="0.25">
      <c r="A13" s="126" t="s">
        <v>126</v>
      </c>
      <c r="B13" s="119">
        <v>0.13235161441021201</v>
      </c>
      <c r="C13" s="120">
        <v>6.5175119473340398E-2</v>
      </c>
      <c r="D13" s="128">
        <v>1.2203170940180215</v>
      </c>
      <c r="E13" s="121">
        <v>0.18872999857446074</v>
      </c>
      <c r="F13" s="119">
        <v>4.4919150272471624</v>
      </c>
      <c r="G13" s="120">
        <v>0.39566376948157583</v>
      </c>
      <c r="H13" s="128">
        <v>11.969795895044115</v>
      </c>
      <c r="I13" s="121">
        <v>0.59384694894179124</v>
      </c>
      <c r="J13" s="119">
        <v>21.791790759159227</v>
      </c>
      <c r="K13" s="120">
        <v>0.69635754409965434</v>
      </c>
      <c r="L13" s="128">
        <v>27.445040200444108</v>
      </c>
      <c r="M13" s="121">
        <v>0.80319191221043174</v>
      </c>
      <c r="N13" s="119">
        <v>22.041100248026602</v>
      </c>
      <c r="O13" s="120">
        <v>0.88814416680484454</v>
      </c>
      <c r="P13" s="128">
        <v>9.2893139625746013</v>
      </c>
      <c r="Q13" s="121">
        <v>0.66546778919086358</v>
      </c>
      <c r="R13" s="119">
        <v>1.6183751990759618</v>
      </c>
      <c r="S13" s="121">
        <v>0.31162720249350995</v>
      </c>
      <c r="T13" s="65"/>
    </row>
    <row r="14" spans="1:20" s="5" customFormat="1" x14ac:dyDescent="0.25">
      <c r="A14" s="126" t="s">
        <v>158</v>
      </c>
      <c r="B14" s="119">
        <v>5.5784446599406692E-2</v>
      </c>
      <c r="C14" s="120">
        <v>4.8835281474071741E-2</v>
      </c>
      <c r="D14" s="128">
        <v>1.7547402077025418</v>
      </c>
      <c r="E14" s="121">
        <v>0.32466707075229279</v>
      </c>
      <c r="F14" s="119">
        <v>11.283211163651135</v>
      </c>
      <c r="G14" s="120">
        <v>0.69829378400071762</v>
      </c>
      <c r="H14" s="128">
        <v>28.871119479333142</v>
      </c>
      <c r="I14" s="121">
        <v>1.1421694747428135</v>
      </c>
      <c r="J14" s="119">
        <v>32.104848515628007</v>
      </c>
      <c r="K14" s="120">
        <v>1.1045352988453916</v>
      </c>
      <c r="L14" s="128">
        <v>19.438875080617251</v>
      </c>
      <c r="M14" s="121">
        <v>1.0712431083206408</v>
      </c>
      <c r="N14" s="119">
        <v>5.8619221178357463</v>
      </c>
      <c r="O14" s="120">
        <v>0.846748788907695</v>
      </c>
      <c r="P14" s="128">
        <v>0.62949898863277221</v>
      </c>
      <c r="Q14" s="121">
        <v>0.16351913373168786</v>
      </c>
      <c r="R14" s="119" t="s">
        <v>252</v>
      </c>
      <c r="S14" s="121" t="s">
        <v>252</v>
      </c>
      <c r="T14" s="65"/>
    </row>
    <row r="15" spans="1:20" s="5" customFormat="1" ht="13.5" customHeight="1" x14ac:dyDescent="0.25">
      <c r="A15" s="126" t="s">
        <v>138</v>
      </c>
      <c r="B15" s="119">
        <v>3.7005878935749137E-2</v>
      </c>
      <c r="C15" s="120">
        <v>3.22781263420941E-2</v>
      </c>
      <c r="D15" s="128">
        <v>0.70886040438719922</v>
      </c>
      <c r="E15" s="121">
        <v>0.1622297403900412</v>
      </c>
      <c r="F15" s="119">
        <v>4.9632341987853819</v>
      </c>
      <c r="G15" s="120">
        <v>0.52940416400142121</v>
      </c>
      <c r="H15" s="128">
        <v>15.869739824001494</v>
      </c>
      <c r="I15" s="121">
        <v>0.75515055038975298</v>
      </c>
      <c r="J15" s="119">
        <v>28.291501879183926</v>
      </c>
      <c r="K15" s="120">
        <v>0.85651659414523396</v>
      </c>
      <c r="L15" s="128">
        <v>28.980219126728066</v>
      </c>
      <c r="M15" s="121">
        <v>1.0035443242077529</v>
      </c>
      <c r="N15" s="119">
        <v>16.444046281008564</v>
      </c>
      <c r="O15" s="120">
        <v>0.82131198960222784</v>
      </c>
      <c r="P15" s="128">
        <v>4.3493276822867264</v>
      </c>
      <c r="Q15" s="121">
        <v>0.44903290587858452</v>
      </c>
      <c r="R15" s="119">
        <v>0.35606472468290384</v>
      </c>
      <c r="S15" s="121">
        <v>9.3803090716839163E-2</v>
      </c>
      <c r="T15" s="65"/>
    </row>
    <row r="16" spans="1:20" s="71" customFormat="1" ht="13.5" customHeight="1" x14ac:dyDescent="0.25">
      <c r="A16" s="126" t="s">
        <v>163</v>
      </c>
      <c r="B16" s="119">
        <v>0.28987869646792552</v>
      </c>
      <c r="C16" s="120">
        <v>9.2662013817349939E-2</v>
      </c>
      <c r="D16" s="128">
        <v>4.300570715278881</v>
      </c>
      <c r="E16" s="121">
        <v>0.33244034799004241</v>
      </c>
      <c r="F16" s="119">
        <v>15.045542608609408</v>
      </c>
      <c r="G16" s="120">
        <v>0.5752469912454713</v>
      </c>
      <c r="H16" s="128">
        <v>24.071904875152512</v>
      </c>
      <c r="I16" s="121">
        <v>0.76825995495911648</v>
      </c>
      <c r="J16" s="119">
        <v>26.882067141248427</v>
      </c>
      <c r="K16" s="120">
        <v>0.70480797410771323</v>
      </c>
      <c r="L16" s="128">
        <v>19.255763280146525</v>
      </c>
      <c r="M16" s="121">
        <v>0.64759625478320604</v>
      </c>
      <c r="N16" s="119">
        <v>8.3604760391675033</v>
      </c>
      <c r="O16" s="120">
        <v>0.38736802091524092</v>
      </c>
      <c r="P16" s="128">
        <v>1.6800301749053359</v>
      </c>
      <c r="Q16" s="121">
        <v>0.21320929650329393</v>
      </c>
      <c r="R16" s="119">
        <v>0.11376646902348736</v>
      </c>
      <c r="S16" s="121">
        <v>7.2812506162453536E-2</v>
      </c>
      <c r="T16" s="65"/>
    </row>
    <row r="17" spans="1:20" s="5" customFormat="1" ht="13.5" customHeight="1" x14ac:dyDescent="0.25">
      <c r="A17" s="126" t="s">
        <v>134</v>
      </c>
      <c r="B17" s="119">
        <v>6.1976884618872734E-2</v>
      </c>
      <c r="C17" s="120">
        <v>5.6551751607467615E-2</v>
      </c>
      <c r="D17" s="128">
        <v>0.7362425730585439</v>
      </c>
      <c r="E17" s="121">
        <v>0.21041958166789954</v>
      </c>
      <c r="F17" s="119">
        <v>4.9627911013758634</v>
      </c>
      <c r="G17" s="120">
        <v>0.53902823404622546</v>
      </c>
      <c r="H17" s="128">
        <v>14.979472243727557</v>
      </c>
      <c r="I17" s="121">
        <v>0.78282251512600243</v>
      </c>
      <c r="J17" s="119">
        <v>24.956897449430656</v>
      </c>
      <c r="K17" s="120">
        <v>0.87449553988247841</v>
      </c>
      <c r="L17" s="128">
        <v>26.936234043475771</v>
      </c>
      <c r="M17" s="121">
        <v>0.89591329274693976</v>
      </c>
      <c r="N17" s="119">
        <v>19.1299194002784</v>
      </c>
      <c r="O17" s="120">
        <v>0.77890539556570593</v>
      </c>
      <c r="P17" s="128">
        <v>7.1840824515191573</v>
      </c>
      <c r="Q17" s="121">
        <v>0.48176772612764279</v>
      </c>
      <c r="R17" s="119">
        <v>1.0523838525151894</v>
      </c>
      <c r="S17" s="121">
        <v>0.19316367429283482</v>
      </c>
      <c r="T17" s="65"/>
    </row>
    <row r="18" spans="1:20" s="5" customFormat="1" ht="13.5" customHeight="1" x14ac:dyDescent="0.25">
      <c r="A18" s="126" t="s">
        <v>123</v>
      </c>
      <c r="B18" s="119">
        <v>3.0539834963961239E-2</v>
      </c>
      <c r="C18" s="120">
        <v>3.3699572237882072E-2</v>
      </c>
      <c r="D18" s="128">
        <v>0.54944289838728899</v>
      </c>
      <c r="E18" s="121">
        <v>0.13711547535803165</v>
      </c>
      <c r="F18" s="119">
        <v>3.5125757649779632</v>
      </c>
      <c r="G18" s="120">
        <v>0.31178880108877166</v>
      </c>
      <c r="H18" s="128">
        <v>11.906975181868324</v>
      </c>
      <c r="I18" s="121">
        <v>0.54267976599058887</v>
      </c>
      <c r="J18" s="119">
        <v>23.901206970979313</v>
      </c>
      <c r="K18" s="120">
        <v>0.79778079622187603</v>
      </c>
      <c r="L18" s="128">
        <v>30.10723144739385</v>
      </c>
      <c r="M18" s="121">
        <v>0.89097257842703814</v>
      </c>
      <c r="N18" s="119">
        <v>21.576709449419351</v>
      </c>
      <c r="O18" s="120">
        <v>0.79568931160773271</v>
      </c>
      <c r="P18" s="128">
        <v>7.3123769967829091</v>
      </c>
      <c r="Q18" s="121">
        <v>0.47973064577158175</v>
      </c>
      <c r="R18" s="119">
        <v>1.1029414552270402</v>
      </c>
      <c r="S18" s="121">
        <v>0.20473091751974823</v>
      </c>
      <c r="T18" s="65"/>
    </row>
    <row r="19" spans="1:20" s="5" customFormat="1" ht="13.5" customHeight="1" x14ac:dyDescent="0.25">
      <c r="A19" s="126" t="s">
        <v>115</v>
      </c>
      <c r="B19" s="119" t="s">
        <v>252</v>
      </c>
      <c r="C19" s="120" t="s">
        <v>252</v>
      </c>
      <c r="D19" s="128">
        <v>0.28517573225322479</v>
      </c>
      <c r="E19" s="121">
        <v>0.10184409272584131</v>
      </c>
      <c r="F19" s="119">
        <v>2.0593108320770463</v>
      </c>
      <c r="G19" s="120">
        <v>0.22604757195632089</v>
      </c>
      <c r="H19" s="128">
        <v>8.7097948607804572</v>
      </c>
      <c r="I19" s="121">
        <v>0.50378644311395526</v>
      </c>
      <c r="J19" s="119">
        <v>21.159820791914271</v>
      </c>
      <c r="K19" s="120">
        <v>0.86175315794057517</v>
      </c>
      <c r="L19" s="128">
        <v>29.896048262573387</v>
      </c>
      <c r="M19" s="121">
        <v>0.869673710456913</v>
      </c>
      <c r="N19" s="119">
        <v>24.030530985492362</v>
      </c>
      <c r="O19" s="120">
        <v>0.79892132762604007</v>
      </c>
      <c r="P19" s="128">
        <v>11.053392406976515</v>
      </c>
      <c r="Q19" s="121">
        <v>0.5714366552120923</v>
      </c>
      <c r="R19" s="119">
        <v>2.8059261279327448</v>
      </c>
      <c r="S19" s="121">
        <v>0.32120527244408315</v>
      </c>
      <c r="T19" s="65"/>
    </row>
    <row r="20" spans="1:20" s="5" customFormat="1" ht="13.5" customHeight="1" x14ac:dyDescent="0.25">
      <c r="A20" s="126" t="s">
        <v>119</v>
      </c>
      <c r="B20" s="119">
        <v>4.8442317950096341E-2</v>
      </c>
      <c r="C20" s="120">
        <v>3.5144029926236831E-2</v>
      </c>
      <c r="D20" s="128">
        <v>0.79997961482218605</v>
      </c>
      <c r="E20" s="121">
        <v>0.16329590332913518</v>
      </c>
      <c r="F20" s="119">
        <v>3.3262645873724788</v>
      </c>
      <c r="G20" s="120">
        <v>0.37516776070933905</v>
      </c>
      <c r="H20" s="128">
        <v>9.3698397968050653</v>
      </c>
      <c r="I20" s="121">
        <v>0.56591804710353377</v>
      </c>
      <c r="J20" s="119">
        <v>19.249470294363213</v>
      </c>
      <c r="K20" s="120">
        <v>0.70364380314544439</v>
      </c>
      <c r="L20" s="128">
        <v>27.583046625224114</v>
      </c>
      <c r="M20" s="121">
        <v>0.81367673526963591</v>
      </c>
      <c r="N20" s="119">
        <v>25.38904387320656</v>
      </c>
      <c r="O20" s="120">
        <v>0.78438034908979315</v>
      </c>
      <c r="P20" s="128">
        <v>11.870713616341501</v>
      </c>
      <c r="Q20" s="121">
        <v>0.67462714017671677</v>
      </c>
      <c r="R20" s="119">
        <v>2.3631992739147889</v>
      </c>
      <c r="S20" s="121">
        <v>0.33350158702162963</v>
      </c>
      <c r="T20" s="65"/>
    </row>
    <row r="21" spans="1:20" s="5" customFormat="1" ht="13.5" customHeight="1" x14ac:dyDescent="0.25">
      <c r="A21" s="126" t="s">
        <v>135</v>
      </c>
      <c r="B21" s="119">
        <v>4.5047045684322856E-2</v>
      </c>
      <c r="C21" s="120">
        <v>3.7692656717297664E-2</v>
      </c>
      <c r="D21" s="128">
        <v>1.1328480265157512</v>
      </c>
      <c r="E21" s="121">
        <v>0.1691238501206557</v>
      </c>
      <c r="F21" s="119">
        <v>5.7374063849421502</v>
      </c>
      <c r="G21" s="120">
        <v>0.43439953045863089</v>
      </c>
      <c r="H21" s="128">
        <v>14.021948548676557</v>
      </c>
      <c r="I21" s="121">
        <v>0.65139531788044058</v>
      </c>
      <c r="J21" s="119">
        <v>22.846020265185594</v>
      </c>
      <c r="K21" s="120">
        <v>0.82065929380373648</v>
      </c>
      <c r="L21" s="128">
        <v>26.566998642271042</v>
      </c>
      <c r="M21" s="121">
        <v>0.84699785603888411</v>
      </c>
      <c r="N21" s="119">
        <v>20.452640762023918</v>
      </c>
      <c r="O21" s="120">
        <v>0.70525274628220536</v>
      </c>
      <c r="P21" s="128">
        <v>8.0605466282219442</v>
      </c>
      <c r="Q21" s="121">
        <v>0.62437130422458098</v>
      </c>
      <c r="R21" s="119">
        <v>1.1365436964787279</v>
      </c>
      <c r="S21" s="121">
        <v>0.19303611408500715</v>
      </c>
      <c r="T21" s="65"/>
    </row>
    <row r="22" spans="1:20" s="5" customFormat="1" ht="13.5" customHeight="1" x14ac:dyDescent="0.25">
      <c r="A22" s="126" t="s">
        <v>133</v>
      </c>
      <c r="B22" s="119">
        <v>6.1441455914620448E-2</v>
      </c>
      <c r="C22" s="120">
        <v>5.1014152708105769E-2</v>
      </c>
      <c r="D22" s="128">
        <v>1.303319428299232</v>
      </c>
      <c r="E22" s="121">
        <v>0.25544397850912509</v>
      </c>
      <c r="F22" s="119">
        <v>5.7471454592965081</v>
      </c>
      <c r="G22" s="120">
        <v>0.5090169048353268</v>
      </c>
      <c r="H22" s="128">
        <v>13.57318857993409</v>
      </c>
      <c r="I22" s="121">
        <v>0.84267024519941447</v>
      </c>
      <c r="J22" s="119">
        <v>21.130335542074768</v>
      </c>
      <c r="K22" s="120">
        <v>0.80695853828577657</v>
      </c>
      <c r="L22" s="128">
        <v>25.405789763794438</v>
      </c>
      <c r="M22" s="121">
        <v>0.75164436503230125</v>
      </c>
      <c r="N22" s="119">
        <v>21.472555614629787</v>
      </c>
      <c r="O22" s="120">
        <v>0.86729592764612107</v>
      </c>
      <c r="P22" s="128">
        <v>9.5100681245740404</v>
      </c>
      <c r="Q22" s="121">
        <v>0.60287846112209065</v>
      </c>
      <c r="R22" s="119">
        <v>1.7961560314825165</v>
      </c>
      <c r="S22" s="121">
        <v>0.22955943632547343</v>
      </c>
      <c r="T22" s="65"/>
    </row>
    <row r="23" spans="1:20" s="5" customFormat="1" ht="13.5" customHeight="1" x14ac:dyDescent="0.25">
      <c r="A23" s="126" t="s">
        <v>151</v>
      </c>
      <c r="B23" s="119">
        <v>0.12113320942729217</v>
      </c>
      <c r="C23" s="120">
        <v>6.6180556590803213E-2</v>
      </c>
      <c r="D23" s="128">
        <v>2.1185026778269851</v>
      </c>
      <c r="E23" s="121">
        <v>0.32804730160527634</v>
      </c>
      <c r="F23" s="119">
        <v>9.3227126321729124</v>
      </c>
      <c r="G23" s="120">
        <v>0.74803854625594723</v>
      </c>
      <c r="H23" s="128">
        <v>18.953447848324974</v>
      </c>
      <c r="I23" s="121">
        <v>0.90298272695608339</v>
      </c>
      <c r="J23" s="119">
        <v>27.347573891750955</v>
      </c>
      <c r="K23" s="120">
        <v>0.79035207052883572</v>
      </c>
      <c r="L23" s="128">
        <v>25.151832262084184</v>
      </c>
      <c r="M23" s="121">
        <v>1.0364894518230823</v>
      </c>
      <c r="N23" s="119">
        <v>13.334697377443078</v>
      </c>
      <c r="O23" s="120">
        <v>0.80254350857042589</v>
      </c>
      <c r="P23" s="128">
        <v>3.3114227822600784</v>
      </c>
      <c r="Q23" s="121">
        <v>0.44455132363321137</v>
      </c>
      <c r="R23" s="119">
        <v>0.33867731870955398</v>
      </c>
      <c r="S23" s="121">
        <v>0.10849431868095609</v>
      </c>
      <c r="T23" s="65"/>
    </row>
    <row r="24" spans="1:20" s="5" customFormat="1" ht="13.5" customHeight="1" x14ac:dyDescent="0.25">
      <c r="A24" s="126" t="s">
        <v>118</v>
      </c>
      <c r="B24" s="119">
        <v>7.2866916952107341E-2</v>
      </c>
      <c r="C24" s="120">
        <v>5.3512754946645272E-2</v>
      </c>
      <c r="D24" s="128">
        <v>0.89335593934149449</v>
      </c>
      <c r="E24" s="121">
        <v>0.21764988257853221</v>
      </c>
      <c r="F24" s="119">
        <v>3.5210014623149193</v>
      </c>
      <c r="G24" s="120">
        <v>0.41338282290002748</v>
      </c>
      <c r="H24" s="128">
        <v>8.1107442272911765</v>
      </c>
      <c r="I24" s="121">
        <v>0.58338778885955234</v>
      </c>
      <c r="J24" s="119">
        <v>17.778205096045806</v>
      </c>
      <c r="K24" s="120">
        <v>0.71509518099216185</v>
      </c>
      <c r="L24" s="128">
        <v>27.718406467360378</v>
      </c>
      <c r="M24" s="121">
        <v>0.69835168607041032</v>
      </c>
      <c r="N24" s="119">
        <v>27.09675362756019</v>
      </c>
      <c r="O24" s="120">
        <v>0.79903566049117991</v>
      </c>
      <c r="P24" s="128">
        <v>12.496976914008833</v>
      </c>
      <c r="Q24" s="121">
        <v>0.61507646430532892</v>
      </c>
      <c r="R24" s="119">
        <v>2.3116893491251065</v>
      </c>
      <c r="S24" s="121">
        <v>0.25560700955828403</v>
      </c>
      <c r="T24" s="65"/>
    </row>
    <row r="25" spans="1:20" s="5" customFormat="1" ht="13.5" customHeight="1" x14ac:dyDescent="0.25">
      <c r="A25" s="126" t="s">
        <v>147</v>
      </c>
      <c r="B25" s="119">
        <v>3.5972986327311461E-2</v>
      </c>
      <c r="C25" s="120">
        <v>5.4453302176799126E-2</v>
      </c>
      <c r="D25" s="128">
        <v>1.247905010116044</v>
      </c>
      <c r="E25" s="121">
        <v>0.23085269969561742</v>
      </c>
      <c r="F25" s="119">
        <v>6.9616580552804281</v>
      </c>
      <c r="G25" s="120">
        <v>0.61562770676843148</v>
      </c>
      <c r="H25" s="128">
        <v>17.028408099124601</v>
      </c>
      <c r="I25" s="121">
        <v>0.77043270965361621</v>
      </c>
      <c r="J25" s="119">
        <v>25.162039279938309</v>
      </c>
      <c r="K25" s="120">
        <v>0.86505852344044254</v>
      </c>
      <c r="L25" s="128">
        <v>26.323718254291823</v>
      </c>
      <c r="M25" s="121">
        <v>0.92989135685025082</v>
      </c>
      <c r="N25" s="119">
        <v>17.531981530546503</v>
      </c>
      <c r="O25" s="120">
        <v>0.79484071881042218</v>
      </c>
      <c r="P25" s="128">
        <v>5.1976850527380343</v>
      </c>
      <c r="Q25" s="121">
        <v>0.48314598991968821</v>
      </c>
      <c r="R25" s="119">
        <v>0.51063173163695186</v>
      </c>
      <c r="S25" s="121">
        <v>0.14616255220083008</v>
      </c>
      <c r="T25" s="65"/>
    </row>
    <row r="26" spans="1:20" s="5" customFormat="1" ht="13.5" customHeight="1" x14ac:dyDescent="0.25">
      <c r="A26" s="126" t="s">
        <v>149</v>
      </c>
      <c r="B26" s="119">
        <v>0.1227934972888195</v>
      </c>
      <c r="C26" s="120">
        <v>8.2641592533303457E-2</v>
      </c>
      <c r="D26" s="128">
        <v>2.3125830227609656</v>
      </c>
      <c r="E26" s="121">
        <v>0.34692133323912777</v>
      </c>
      <c r="F26" s="119">
        <v>8.0387355472488675</v>
      </c>
      <c r="G26" s="120">
        <v>0.72266076864241557</v>
      </c>
      <c r="H26" s="128">
        <v>15.88178738398514</v>
      </c>
      <c r="I26" s="121">
        <v>0.8499750150470643</v>
      </c>
      <c r="J26" s="119">
        <v>24.609119824466617</v>
      </c>
      <c r="K26" s="120">
        <v>0.94964511619464542</v>
      </c>
      <c r="L26" s="128">
        <v>25.074248538329282</v>
      </c>
      <c r="M26" s="121">
        <v>0.84509055365448293</v>
      </c>
      <c r="N26" s="119">
        <v>16.854801880139391</v>
      </c>
      <c r="O26" s="120">
        <v>0.72750662794695065</v>
      </c>
      <c r="P26" s="128">
        <v>6.2447388047224939</v>
      </c>
      <c r="Q26" s="121">
        <v>0.57877527944968654</v>
      </c>
      <c r="R26" s="119">
        <v>0.86119150105842945</v>
      </c>
      <c r="S26" s="121">
        <v>0.22967014657706283</v>
      </c>
      <c r="T26" s="65"/>
    </row>
    <row r="27" spans="1:20" s="5" customFormat="1" ht="13.5" customHeight="1" x14ac:dyDescent="0.25">
      <c r="A27" s="126" t="s">
        <v>117</v>
      </c>
      <c r="B27" s="119">
        <v>1.470123024402E-3</v>
      </c>
      <c r="C27" s="120">
        <v>6.8348704404244355E-3</v>
      </c>
      <c r="D27" s="128">
        <v>0.2129144588445224</v>
      </c>
      <c r="E27" s="121">
        <v>7.8927288117568578E-2</v>
      </c>
      <c r="F27" s="119">
        <v>2.110986176530115</v>
      </c>
      <c r="G27" s="120">
        <v>0.26633853424711312</v>
      </c>
      <c r="H27" s="128">
        <v>9.4739785779131616</v>
      </c>
      <c r="I27" s="121">
        <v>0.60023386140463764</v>
      </c>
      <c r="J27" s="119">
        <v>21.742397165793118</v>
      </c>
      <c r="K27" s="120">
        <v>0.81578015017630978</v>
      </c>
      <c r="L27" s="128">
        <v>30.29082473992715</v>
      </c>
      <c r="M27" s="121">
        <v>0.85958278387021581</v>
      </c>
      <c r="N27" s="119">
        <v>24.07889021006693</v>
      </c>
      <c r="O27" s="120">
        <v>0.79047041222632652</v>
      </c>
      <c r="P27" s="128">
        <v>10.329446733279672</v>
      </c>
      <c r="Q27" s="121">
        <v>0.57663922711266236</v>
      </c>
      <c r="R27" s="119">
        <v>1.7590918146209313</v>
      </c>
      <c r="S27" s="121">
        <v>0.27062137845464718</v>
      </c>
      <c r="T27" s="65"/>
    </row>
    <row r="28" spans="1:20" s="5" customFormat="1" ht="13.5" customHeight="1" x14ac:dyDescent="0.25">
      <c r="A28" s="126" t="s">
        <v>152</v>
      </c>
      <c r="B28" s="119">
        <v>0.74781061515117353</v>
      </c>
      <c r="C28" s="120">
        <v>0.18959368918134289</v>
      </c>
      <c r="D28" s="128">
        <v>4.966284119934512</v>
      </c>
      <c r="E28" s="121">
        <v>0.51004778970561881</v>
      </c>
      <c r="F28" s="119">
        <v>10.372668817780033</v>
      </c>
      <c r="G28" s="120">
        <v>0.67442766588160885</v>
      </c>
      <c r="H28" s="128">
        <v>14.975350282567664</v>
      </c>
      <c r="I28" s="121">
        <v>0.85201320285471471</v>
      </c>
      <c r="J28" s="119">
        <v>19.409055542700823</v>
      </c>
      <c r="K28" s="120">
        <v>0.73797321375478098</v>
      </c>
      <c r="L28" s="128">
        <v>21.579245988976613</v>
      </c>
      <c r="M28" s="121">
        <v>0.79318762993353553</v>
      </c>
      <c r="N28" s="119">
        <v>17.54329037372192</v>
      </c>
      <c r="O28" s="120">
        <v>0.78575081968969673</v>
      </c>
      <c r="P28" s="128">
        <v>8.3583208570253245</v>
      </c>
      <c r="Q28" s="121">
        <v>0.55247665858348005</v>
      </c>
      <c r="R28" s="119">
        <v>2.047973402141944</v>
      </c>
      <c r="S28" s="121">
        <v>0.27862990967448603</v>
      </c>
      <c r="T28" s="65"/>
    </row>
    <row r="29" spans="1:20" s="5" customFormat="1" ht="13.5" customHeight="1" x14ac:dyDescent="0.25">
      <c r="A29" s="126" t="s">
        <v>141</v>
      </c>
      <c r="B29" s="119">
        <v>0.14768734877679893</v>
      </c>
      <c r="C29" s="120">
        <v>6.5021753424416559E-2</v>
      </c>
      <c r="D29" s="128">
        <v>1.6540384093151017</v>
      </c>
      <c r="E29" s="121">
        <v>0.2726185833053944</v>
      </c>
      <c r="F29" s="119">
        <v>6.6923664467171982</v>
      </c>
      <c r="G29" s="120">
        <v>0.58138961499186248</v>
      </c>
      <c r="H29" s="128">
        <v>14.773080337883002</v>
      </c>
      <c r="I29" s="121">
        <v>0.70865304812792529</v>
      </c>
      <c r="J29" s="119">
        <v>26.286986974268075</v>
      </c>
      <c r="K29" s="120">
        <v>0.88396475807650809</v>
      </c>
      <c r="L29" s="128">
        <v>28.213773752077874</v>
      </c>
      <c r="M29" s="121">
        <v>0.940719378637069</v>
      </c>
      <c r="N29" s="119">
        <v>16.887359300280274</v>
      </c>
      <c r="O29" s="120">
        <v>0.7140155675583304</v>
      </c>
      <c r="P29" s="128">
        <v>4.8787786572185396</v>
      </c>
      <c r="Q29" s="121">
        <v>0.43362709210061084</v>
      </c>
      <c r="R29" s="119">
        <v>0.46592877346314526</v>
      </c>
      <c r="S29" s="121">
        <v>0.13210368536390554</v>
      </c>
      <c r="T29" s="65"/>
    </row>
    <row r="30" spans="1:20" s="5" customFormat="1" ht="13.5" customHeight="1" x14ac:dyDescent="0.25">
      <c r="A30" s="126" t="s">
        <v>124</v>
      </c>
      <c r="B30" s="119">
        <v>5.6546188020385885E-2</v>
      </c>
      <c r="C30" s="120">
        <v>4.226258736568763E-2</v>
      </c>
      <c r="D30" s="128">
        <v>0.65042201388505128</v>
      </c>
      <c r="E30" s="121">
        <v>0.16431577811338244</v>
      </c>
      <c r="F30" s="119">
        <v>4.0778467447274869</v>
      </c>
      <c r="G30" s="120">
        <v>0.42644149499666295</v>
      </c>
      <c r="H30" s="128">
        <v>11.994356488170922</v>
      </c>
      <c r="I30" s="121">
        <v>0.65727965104823316</v>
      </c>
      <c r="J30" s="119">
        <v>22.498558194296521</v>
      </c>
      <c r="K30" s="120">
        <v>0.85387020084291754</v>
      </c>
      <c r="L30" s="128">
        <v>28.609232061618371</v>
      </c>
      <c r="M30" s="121">
        <v>0.95337148955642126</v>
      </c>
      <c r="N30" s="119">
        <v>21.862572412033479</v>
      </c>
      <c r="O30" s="120">
        <v>0.76213425577909388</v>
      </c>
      <c r="P30" s="128">
        <v>8.5968763796534624</v>
      </c>
      <c r="Q30" s="121">
        <v>0.62822932589690383</v>
      </c>
      <c r="R30" s="119">
        <v>1.6535895175943207</v>
      </c>
      <c r="S30" s="121">
        <v>0.2619286320250036</v>
      </c>
      <c r="T30" s="65"/>
    </row>
    <row r="31" spans="1:20" s="5" customFormat="1" ht="13.5" customHeight="1" x14ac:dyDescent="0.25">
      <c r="A31" s="126" t="s">
        <v>122</v>
      </c>
      <c r="B31" s="119">
        <v>6.5184927283968463E-2</v>
      </c>
      <c r="C31" s="120">
        <v>5.8700352423417861E-2</v>
      </c>
      <c r="D31" s="128">
        <v>1.1077132517768078</v>
      </c>
      <c r="E31" s="121">
        <v>0.19722989370599139</v>
      </c>
      <c r="F31" s="119">
        <v>4.3120663489046311</v>
      </c>
      <c r="G31" s="120">
        <v>0.37803498384407747</v>
      </c>
      <c r="H31" s="128">
        <v>9.6233061934656874</v>
      </c>
      <c r="I31" s="121">
        <v>0.65598767076873488</v>
      </c>
      <c r="J31" s="119">
        <v>19.578622686075207</v>
      </c>
      <c r="K31" s="120">
        <v>0.69390976487242106</v>
      </c>
      <c r="L31" s="128">
        <v>27.634566789102589</v>
      </c>
      <c r="M31" s="121">
        <v>0.80452896620588332</v>
      </c>
      <c r="N31" s="119">
        <v>24.555220486177902</v>
      </c>
      <c r="O31" s="120">
        <v>0.81617803267826039</v>
      </c>
      <c r="P31" s="128">
        <v>10.8050792926676</v>
      </c>
      <c r="Q31" s="121">
        <v>0.64930805579325768</v>
      </c>
      <c r="R31" s="119">
        <v>2.318240024545613</v>
      </c>
      <c r="S31" s="121">
        <v>0.3581353299543158</v>
      </c>
      <c r="T31" s="65"/>
    </row>
    <row r="32" spans="1:20" s="5" customFormat="1" ht="13.5" customHeight="1" x14ac:dyDescent="0.25">
      <c r="A32" s="126" t="s">
        <v>139</v>
      </c>
      <c r="B32" s="119">
        <v>2.0805139879907744E-2</v>
      </c>
      <c r="C32" s="120">
        <v>2.0396826359727234E-2</v>
      </c>
      <c r="D32" s="128">
        <v>0.59036084097183805</v>
      </c>
      <c r="E32" s="121">
        <v>0.14365566467465629</v>
      </c>
      <c r="F32" s="119">
        <v>5.2187602016439243</v>
      </c>
      <c r="G32" s="120">
        <v>0.43599019146166013</v>
      </c>
      <c r="H32" s="128">
        <v>16.61295493008334</v>
      </c>
      <c r="I32" s="121">
        <v>0.61262509749131366</v>
      </c>
      <c r="J32" s="119">
        <v>27.379077823735301</v>
      </c>
      <c r="K32" s="120">
        <v>0.84924258178002276</v>
      </c>
      <c r="L32" s="128">
        <v>28.79370783754635</v>
      </c>
      <c r="M32" s="121">
        <v>0.84275158336487321</v>
      </c>
      <c r="N32" s="119">
        <v>16.565046020578404</v>
      </c>
      <c r="O32" s="120">
        <v>0.72741307538135103</v>
      </c>
      <c r="P32" s="128">
        <v>4.4222589573807261</v>
      </c>
      <c r="Q32" s="121">
        <v>0.43187095000048747</v>
      </c>
      <c r="R32" s="119">
        <v>0.39702824818020188</v>
      </c>
      <c r="S32" s="121">
        <v>0.13620433309635449</v>
      </c>
      <c r="T32" s="65"/>
    </row>
    <row r="33" spans="1:20" s="5" customFormat="1" ht="13.5" customHeight="1" x14ac:dyDescent="0.25">
      <c r="A33" s="126" t="s">
        <v>146</v>
      </c>
      <c r="B33" s="119">
        <v>3.4341484209538316E-2</v>
      </c>
      <c r="C33" s="120">
        <v>2.9047223469022842E-2</v>
      </c>
      <c r="D33" s="128">
        <v>1.0415945050510758</v>
      </c>
      <c r="E33" s="121">
        <v>0.2008041997649137</v>
      </c>
      <c r="F33" s="119">
        <v>6.3070238234416172</v>
      </c>
      <c r="G33" s="120">
        <v>0.41629452448349119</v>
      </c>
      <c r="H33" s="128">
        <v>16.980335957860007</v>
      </c>
      <c r="I33" s="121">
        <v>0.59110114693308846</v>
      </c>
      <c r="J33" s="119">
        <v>26.107670713764591</v>
      </c>
      <c r="K33" s="120">
        <v>0.75398619488521856</v>
      </c>
      <c r="L33" s="128">
        <v>27.695604157147297</v>
      </c>
      <c r="M33" s="121">
        <v>0.74096576965692851</v>
      </c>
      <c r="N33" s="119">
        <v>16.851928769534315</v>
      </c>
      <c r="O33" s="120">
        <v>0.57569157866986986</v>
      </c>
      <c r="P33" s="128">
        <v>4.5317084543982267</v>
      </c>
      <c r="Q33" s="121">
        <v>0.37393138866509013</v>
      </c>
      <c r="R33" s="119">
        <v>0.44979213459334116</v>
      </c>
      <c r="S33" s="121">
        <v>0.11136407308933832</v>
      </c>
      <c r="T33" s="65"/>
    </row>
    <row r="34" spans="1:20" s="5" customFormat="1" ht="13.5" customHeight="1" x14ac:dyDescent="0.25">
      <c r="A34" s="126" t="s">
        <v>150</v>
      </c>
      <c r="B34" s="119">
        <v>0.15146047247048217</v>
      </c>
      <c r="C34" s="120">
        <v>9.3344739506602784E-2</v>
      </c>
      <c r="D34" s="128">
        <v>2.3532366020117417</v>
      </c>
      <c r="E34" s="121">
        <v>0.22837486213012845</v>
      </c>
      <c r="F34" s="119">
        <v>9.1562031174146323</v>
      </c>
      <c r="G34" s="120">
        <v>0.43852349828531134</v>
      </c>
      <c r="H34" s="128">
        <v>17.630515078056195</v>
      </c>
      <c r="I34" s="121">
        <v>0.58707232457970426</v>
      </c>
      <c r="J34" s="119">
        <v>23.691511048700757</v>
      </c>
      <c r="K34" s="120">
        <v>0.67317384470343489</v>
      </c>
      <c r="L34" s="128">
        <v>23.463039224673533</v>
      </c>
      <c r="M34" s="121">
        <v>0.74461984046568397</v>
      </c>
      <c r="N34" s="119">
        <v>15.947723211204485</v>
      </c>
      <c r="O34" s="120">
        <v>0.62264182688596337</v>
      </c>
      <c r="P34" s="128">
        <v>6.355315565057281</v>
      </c>
      <c r="Q34" s="121">
        <v>0.44088103253892852</v>
      </c>
      <c r="R34" s="119">
        <v>1.2509956804109001</v>
      </c>
      <c r="S34" s="121">
        <v>0.17885520843706498</v>
      </c>
      <c r="T34" s="65"/>
    </row>
    <row r="35" spans="1:20" s="5" customFormat="1" ht="13.5" customHeight="1" x14ac:dyDescent="0.25">
      <c r="A35" s="126" t="s">
        <v>114</v>
      </c>
      <c r="B35" s="119">
        <v>2.1058173369767102E-2</v>
      </c>
      <c r="C35" s="120">
        <v>3.6972443398736093E-2</v>
      </c>
      <c r="D35" s="128">
        <v>0.32937362723906521</v>
      </c>
      <c r="E35" s="121">
        <v>0.11137570945199744</v>
      </c>
      <c r="F35" s="119">
        <v>2.2183279722426525</v>
      </c>
      <c r="G35" s="120">
        <v>0.24780589662515176</v>
      </c>
      <c r="H35" s="128">
        <v>8.2344806651841065</v>
      </c>
      <c r="I35" s="121">
        <v>0.55708354259514037</v>
      </c>
      <c r="J35" s="119">
        <v>19.449217552902475</v>
      </c>
      <c r="K35" s="120">
        <v>0.75004519845026241</v>
      </c>
      <c r="L35" s="128">
        <v>29.827425768576674</v>
      </c>
      <c r="M35" s="121">
        <v>0.82721622529287853</v>
      </c>
      <c r="N35" s="119">
        <v>26.147655273606137</v>
      </c>
      <c r="O35" s="120">
        <v>0.73229409617714125</v>
      </c>
      <c r="P35" s="128">
        <v>11.671753948447634</v>
      </c>
      <c r="Q35" s="121">
        <v>0.60157425158207856</v>
      </c>
      <c r="R35" s="119">
        <v>2.1007070184314851</v>
      </c>
      <c r="S35" s="121">
        <v>0.2537915550140577</v>
      </c>
      <c r="T35" s="65"/>
    </row>
    <row r="36" spans="1:20" s="5" customFormat="1" ht="13.5" customHeight="1" x14ac:dyDescent="0.25">
      <c r="A36" s="126" t="s">
        <v>155</v>
      </c>
      <c r="B36" s="119">
        <v>0.65229793366506184</v>
      </c>
      <c r="C36" s="120">
        <v>0.21958982774481176</v>
      </c>
      <c r="D36" s="128">
        <v>4.7831625009707102</v>
      </c>
      <c r="E36" s="121">
        <v>0.43618153827939293</v>
      </c>
      <c r="F36" s="119">
        <v>11.925505704693833</v>
      </c>
      <c r="G36" s="120">
        <v>0.7040996210435877</v>
      </c>
      <c r="H36" s="128">
        <v>18.524935780538307</v>
      </c>
      <c r="I36" s="121">
        <v>0.89077466132948968</v>
      </c>
      <c r="J36" s="119">
        <v>23.731347387797086</v>
      </c>
      <c r="K36" s="120">
        <v>0.90163478367863947</v>
      </c>
      <c r="L36" s="128">
        <v>21.660436602657452</v>
      </c>
      <c r="M36" s="121">
        <v>0.90237504495341503</v>
      </c>
      <c r="N36" s="119">
        <v>13.387290538974696</v>
      </c>
      <c r="O36" s="120">
        <v>0.88887041581392179</v>
      </c>
      <c r="P36" s="128">
        <v>4.4675373500144628</v>
      </c>
      <c r="Q36" s="121">
        <v>0.5065057994595431</v>
      </c>
      <c r="R36" s="119">
        <v>0.86748620068839133</v>
      </c>
      <c r="S36" s="121">
        <v>0.20317386767540982</v>
      </c>
      <c r="T36" s="65"/>
    </row>
    <row r="37" spans="1:20" s="5" customFormat="1" ht="13.5" customHeight="1" x14ac:dyDescent="0.25">
      <c r="A37" s="126" t="s">
        <v>161</v>
      </c>
      <c r="B37" s="119">
        <v>4.6498486339543121E-2</v>
      </c>
      <c r="C37" s="120">
        <v>5.436571274092563E-2</v>
      </c>
      <c r="D37" s="128">
        <v>2.4943484426373574</v>
      </c>
      <c r="E37" s="121">
        <v>0.40359934533213204</v>
      </c>
      <c r="F37" s="119">
        <v>13.09892738728484</v>
      </c>
      <c r="G37" s="120">
        <v>0.78798678834663638</v>
      </c>
      <c r="H37" s="128">
        <v>29.054227288018019</v>
      </c>
      <c r="I37" s="121">
        <v>1.096416340749119</v>
      </c>
      <c r="J37" s="119">
        <v>31.735157479180558</v>
      </c>
      <c r="K37" s="120">
        <v>1.002785131431412</v>
      </c>
      <c r="L37" s="128">
        <v>17.458553696076091</v>
      </c>
      <c r="M37" s="121">
        <v>0.88008149429344484</v>
      </c>
      <c r="N37" s="119">
        <v>5.3388231014863949</v>
      </c>
      <c r="O37" s="120">
        <v>0.64269436149743953</v>
      </c>
      <c r="P37" s="128">
        <v>0.7470959566990879</v>
      </c>
      <c r="Q37" s="121">
        <v>0.18693413968358755</v>
      </c>
      <c r="R37" s="119">
        <v>2.6368162278113384E-2</v>
      </c>
      <c r="S37" s="121">
        <v>2.2331671050360147E-2</v>
      </c>
      <c r="T37" s="65"/>
    </row>
    <row r="38" spans="1:20" s="5" customFormat="1" ht="13.5" customHeight="1" x14ac:dyDescent="0.25">
      <c r="A38" s="126" t="s">
        <v>160</v>
      </c>
      <c r="B38" s="119">
        <v>0.11185409475411451</v>
      </c>
      <c r="C38" s="120">
        <v>5.7312534941307072E-2</v>
      </c>
      <c r="D38" s="128">
        <v>2.7777644244877315</v>
      </c>
      <c r="E38" s="121">
        <v>0.26755375950332716</v>
      </c>
      <c r="F38" s="119">
        <v>13.526567957274716</v>
      </c>
      <c r="G38" s="120">
        <v>0.52507870010687008</v>
      </c>
      <c r="H38" s="128">
        <v>28.003213112470775</v>
      </c>
      <c r="I38" s="121">
        <v>0.67772971687784611</v>
      </c>
      <c r="J38" s="119">
        <v>30.490055286444559</v>
      </c>
      <c r="K38" s="120">
        <v>0.64020980376531245</v>
      </c>
      <c r="L38" s="128">
        <v>18.335748690704282</v>
      </c>
      <c r="M38" s="121">
        <v>0.55550748168341368</v>
      </c>
      <c r="N38" s="119">
        <v>5.9796799510374434</v>
      </c>
      <c r="O38" s="120">
        <v>0.40024179605828009</v>
      </c>
      <c r="P38" s="128">
        <v>0.75613094042858586</v>
      </c>
      <c r="Q38" s="121">
        <v>0.22448241763395507</v>
      </c>
      <c r="R38" s="119">
        <v>1.8985542397799701E-2</v>
      </c>
      <c r="S38" s="121">
        <v>1.9529121688701755E-2</v>
      </c>
      <c r="T38" s="65"/>
    </row>
    <row r="39" spans="1:20" s="5" customFormat="1" ht="13.5" customHeight="1" x14ac:dyDescent="0.25">
      <c r="A39" s="126" t="s">
        <v>145</v>
      </c>
      <c r="B39" s="119">
        <v>0.13159473675044864</v>
      </c>
      <c r="C39" s="120">
        <v>7.5435032499139409E-2</v>
      </c>
      <c r="D39" s="128">
        <v>1.3346414281314298</v>
      </c>
      <c r="E39" s="121">
        <v>0.24889307202892164</v>
      </c>
      <c r="F39" s="119">
        <v>6.9809264422519988</v>
      </c>
      <c r="G39" s="120">
        <v>0.58641328915425561</v>
      </c>
      <c r="H39" s="128">
        <v>15.639443520878988</v>
      </c>
      <c r="I39" s="121">
        <v>0.71877064215236219</v>
      </c>
      <c r="J39" s="119">
        <v>23.747948787873938</v>
      </c>
      <c r="K39" s="120">
        <v>0.81017619712183542</v>
      </c>
      <c r="L39" s="128">
        <v>24.286359701601484</v>
      </c>
      <c r="M39" s="121">
        <v>1.0461985776975091</v>
      </c>
      <c r="N39" s="119">
        <v>18.796967243308622</v>
      </c>
      <c r="O39" s="120">
        <v>0.84091974420555393</v>
      </c>
      <c r="P39" s="128">
        <v>7.8944487044171883</v>
      </c>
      <c r="Q39" s="121">
        <v>0.5706661519579721</v>
      </c>
      <c r="R39" s="119">
        <v>1.1876694347858976</v>
      </c>
      <c r="S39" s="121">
        <v>0.21810368343257214</v>
      </c>
      <c r="T39" s="65"/>
    </row>
    <row r="40" spans="1:20" s="5" customFormat="1" ht="13.5" customHeight="1" x14ac:dyDescent="0.25">
      <c r="A40" s="126" t="s">
        <v>129</v>
      </c>
      <c r="B40" s="119">
        <v>6.2402726260708953E-2</v>
      </c>
      <c r="C40" s="120">
        <v>5.3018198767070993E-2</v>
      </c>
      <c r="D40" s="128">
        <v>1.0181812969088497</v>
      </c>
      <c r="E40" s="121">
        <v>0.1948108793967207</v>
      </c>
      <c r="F40" s="119">
        <v>5.2235116863346551</v>
      </c>
      <c r="G40" s="120">
        <v>0.47921251216264449</v>
      </c>
      <c r="H40" s="128">
        <v>12.659464587644472</v>
      </c>
      <c r="I40" s="121">
        <v>0.61958716633091804</v>
      </c>
      <c r="J40" s="119">
        <v>20.794753859280704</v>
      </c>
      <c r="K40" s="120">
        <v>0.72912897414474631</v>
      </c>
      <c r="L40" s="128">
        <v>24.636255224193654</v>
      </c>
      <c r="M40" s="121">
        <v>0.71344879424507157</v>
      </c>
      <c r="N40" s="119">
        <v>22.501637270492665</v>
      </c>
      <c r="O40" s="120">
        <v>0.70977101461166758</v>
      </c>
      <c r="P40" s="128">
        <v>10.749929453040926</v>
      </c>
      <c r="Q40" s="121">
        <v>0.57895481704889551</v>
      </c>
      <c r="R40" s="119">
        <v>2.3538638958433769</v>
      </c>
      <c r="S40" s="121">
        <v>0.31518434383133909</v>
      </c>
      <c r="T40" s="65"/>
    </row>
    <row r="41" spans="1:20" s="5" customFormat="1" ht="13.5" customHeight="1" x14ac:dyDescent="0.25">
      <c r="A41" s="126" t="s">
        <v>131</v>
      </c>
      <c r="B41" s="119">
        <v>0.1147552572944953</v>
      </c>
      <c r="C41" s="120">
        <v>5.4969402093458256E-2</v>
      </c>
      <c r="D41" s="128">
        <v>1.6559964159036711</v>
      </c>
      <c r="E41" s="121">
        <v>0.20342230776208559</v>
      </c>
      <c r="F41" s="119">
        <v>5.634922683019421</v>
      </c>
      <c r="G41" s="120">
        <v>0.41503566120435048</v>
      </c>
      <c r="H41" s="128">
        <v>11.887306181975838</v>
      </c>
      <c r="I41" s="121">
        <v>0.55777484609578776</v>
      </c>
      <c r="J41" s="119">
        <v>21.466295221088611</v>
      </c>
      <c r="K41" s="120">
        <v>0.72268665926790498</v>
      </c>
      <c r="L41" s="128">
        <v>26.378961944799489</v>
      </c>
      <c r="M41" s="121">
        <v>0.87861381489764767</v>
      </c>
      <c r="N41" s="119">
        <v>21.572065069317766</v>
      </c>
      <c r="O41" s="120">
        <v>0.81394978351649483</v>
      </c>
      <c r="P41" s="128">
        <v>9.6422642228865953</v>
      </c>
      <c r="Q41" s="121">
        <v>0.57439074026137094</v>
      </c>
      <c r="R41" s="119">
        <v>1.6474330037141198</v>
      </c>
      <c r="S41" s="121">
        <v>0.24317151019834676</v>
      </c>
      <c r="T41" s="65"/>
    </row>
    <row r="42" spans="1:20" s="5" customFormat="1" ht="13.5" customHeight="1" x14ac:dyDescent="0.25">
      <c r="A42" s="126" t="s">
        <v>121</v>
      </c>
      <c r="B42" s="119">
        <v>4.5544474360760229E-2</v>
      </c>
      <c r="C42" s="120">
        <v>4.6386693413408675E-2</v>
      </c>
      <c r="D42" s="128">
        <v>0.5227076879292597</v>
      </c>
      <c r="E42" s="121">
        <v>0.13522213427474195</v>
      </c>
      <c r="F42" s="119">
        <v>3.3241125864924421</v>
      </c>
      <c r="G42" s="120">
        <v>0.33781954504673339</v>
      </c>
      <c r="H42" s="128">
        <v>10.783241919793799</v>
      </c>
      <c r="I42" s="121">
        <v>0.64677677240503462</v>
      </c>
      <c r="J42" s="119">
        <v>22.408296030138516</v>
      </c>
      <c r="K42" s="120">
        <v>0.76880457502568056</v>
      </c>
      <c r="L42" s="128">
        <v>27.688290754708831</v>
      </c>
      <c r="M42" s="121">
        <v>0.78515899494018204</v>
      </c>
      <c r="N42" s="119">
        <v>23.035427657266734</v>
      </c>
      <c r="O42" s="120">
        <v>0.82307515458611546</v>
      </c>
      <c r="P42" s="128">
        <v>10.083500979432422</v>
      </c>
      <c r="Q42" s="121">
        <v>0.70706817332414851</v>
      </c>
      <c r="R42" s="119">
        <v>2.1088779098772461</v>
      </c>
      <c r="S42" s="121">
        <v>0.33562211773626627</v>
      </c>
      <c r="T42" s="65"/>
    </row>
    <row r="43" spans="1:20" s="5" customFormat="1" ht="13.5" customHeight="1" x14ac:dyDescent="0.25">
      <c r="A43" s="126" t="s">
        <v>132</v>
      </c>
      <c r="B43" s="119">
        <v>3.8061893257536825E-2</v>
      </c>
      <c r="C43" s="120">
        <v>3.8412604185640603E-2</v>
      </c>
      <c r="D43" s="128">
        <v>0.87531283348219702</v>
      </c>
      <c r="E43" s="121">
        <v>0.18024794007947445</v>
      </c>
      <c r="F43" s="119">
        <v>4.978827785387387</v>
      </c>
      <c r="G43" s="120">
        <v>0.49437435559405468</v>
      </c>
      <c r="H43" s="128">
        <v>14.329668229749203</v>
      </c>
      <c r="I43" s="121">
        <v>0.68975957325427828</v>
      </c>
      <c r="J43" s="119">
        <v>23.332379072063194</v>
      </c>
      <c r="K43" s="120">
        <v>0.74071626287432768</v>
      </c>
      <c r="L43" s="128">
        <v>28.178549629928064</v>
      </c>
      <c r="M43" s="121">
        <v>0.83854269012794502</v>
      </c>
      <c r="N43" s="119">
        <v>20.974547223715632</v>
      </c>
      <c r="O43" s="120">
        <v>0.88113936231353307</v>
      </c>
      <c r="P43" s="128">
        <v>6.4913367342191721</v>
      </c>
      <c r="Q43" s="121">
        <v>0.60675860256426806</v>
      </c>
      <c r="R43" s="119">
        <v>0.80131659819762069</v>
      </c>
      <c r="S43" s="121">
        <v>0.16615408387570638</v>
      </c>
      <c r="T43" s="65"/>
    </row>
    <row r="44" spans="1:20" s="5" customFormat="1" ht="13.5" customHeight="1" x14ac:dyDescent="0.25">
      <c r="A44" s="126" t="s">
        <v>137</v>
      </c>
      <c r="B44" s="119">
        <v>3.1442235771236449E-2</v>
      </c>
      <c r="C44" s="120">
        <v>3.0878538619399432E-2</v>
      </c>
      <c r="D44" s="128">
        <v>1.0032425465816939</v>
      </c>
      <c r="E44" s="121">
        <v>0.24710190156512907</v>
      </c>
      <c r="F44" s="119">
        <v>5.602270016782243</v>
      </c>
      <c r="G44" s="120">
        <v>0.5626384029727598</v>
      </c>
      <c r="H44" s="128">
        <v>15.456407145075207</v>
      </c>
      <c r="I44" s="121">
        <v>0.85672638808376067</v>
      </c>
      <c r="J44" s="119">
        <v>28.086065045735321</v>
      </c>
      <c r="K44" s="120">
        <v>0.84235794089947713</v>
      </c>
      <c r="L44" s="128">
        <v>28.03500079040203</v>
      </c>
      <c r="M44" s="121">
        <v>0.83283300179832043</v>
      </c>
      <c r="N44" s="119">
        <v>16.353244779203962</v>
      </c>
      <c r="O44" s="120">
        <v>0.72950625755956078</v>
      </c>
      <c r="P44" s="128">
        <v>4.8118693369150192</v>
      </c>
      <c r="Q44" s="121">
        <v>0.45868762212442554</v>
      </c>
      <c r="R44" s="119">
        <v>0.620458103533296</v>
      </c>
      <c r="S44" s="121">
        <v>0.12531727967417641</v>
      </c>
      <c r="T44" s="65"/>
    </row>
    <row r="45" spans="1:20" s="5" customFormat="1" ht="13.5" customHeight="1" x14ac:dyDescent="0.25">
      <c r="A45" s="126" t="s">
        <v>156</v>
      </c>
      <c r="B45" s="119">
        <v>0.14080507920214955</v>
      </c>
      <c r="C45" s="120">
        <v>7.5988378334741286E-2</v>
      </c>
      <c r="D45" s="128">
        <v>2.7199598946411494</v>
      </c>
      <c r="E45" s="121">
        <v>0.36347936145188969</v>
      </c>
      <c r="F45" s="119">
        <v>12.159846957621811</v>
      </c>
      <c r="G45" s="120">
        <v>0.81684416048331809</v>
      </c>
      <c r="H45" s="128">
        <v>22.683510709613547</v>
      </c>
      <c r="I45" s="121">
        <v>0.81122013006195637</v>
      </c>
      <c r="J45" s="119">
        <v>27.818317527552342</v>
      </c>
      <c r="K45" s="120">
        <v>0.8485366009767713</v>
      </c>
      <c r="L45" s="128">
        <v>21.822673230920387</v>
      </c>
      <c r="M45" s="121">
        <v>0.84619315951170981</v>
      </c>
      <c r="N45" s="119">
        <v>10.107083942264133</v>
      </c>
      <c r="O45" s="120">
        <v>0.69018386627262596</v>
      </c>
      <c r="P45" s="128">
        <v>2.3968755161297337</v>
      </c>
      <c r="Q45" s="121">
        <v>0.31205563662681224</v>
      </c>
      <c r="R45" s="119">
        <v>0.15092714205474705</v>
      </c>
      <c r="S45" s="121">
        <v>6.8718757621030205E-2</v>
      </c>
      <c r="T45" s="65"/>
    </row>
    <row r="46" spans="1:20" s="5" customFormat="1" x14ac:dyDescent="0.25">
      <c r="A46" s="126" t="s">
        <v>116</v>
      </c>
      <c r="B46" s="119">
        <v>3.9037663111357437E-2</v>
      </c>
      <c r="C46" s="120">
        <v>2.8755468482513792E-2</v>
      </c>
      <c r="D46" s="128">
        <v>0.46438741500215119</v>
      </c>
      <c r="E46" s="121">
        <v>9.3663421224280591E-2</v>
      </c>
      <c r="F46" s="119">
        <v>3.0366404002185523</v>
      </c>
      <c r="G46" s="120">
        <v>0.29593667026181036</v>
      </c>
      <c r="H46" s="128">
        <v>7.7071502762591102</v>
      </c>
      <c r="I46" s="121">
        <v>0.3832239394260078</v>
      </c>
      <c r="J46" s="119">
        <v>14.228899732736034</v>
      </c>
      <c r="K46" s="120">
        <v>0.53474910676491372</v>
      </c>
      <c r="L46" s="128">
        <v>22.347399031313316</v>
      </c>
      <c r="M46" s="121">
        <v>0.6547198380068362</v>
      </c>
      <c r="N46" s="119">
        <v>26.356384165430111</v>
      </c>
      <c r="O46" s="120">
        <v>0.58750774769813296</v>
      </c>
      <c r="P46" s="128">
        <v>18.506390303708393</v>
      </c>
      <c r="Q46" s="121">
        <v>0.68213715218229343</v>
      </c>
      <c r="R46" s="119">
        <v>7.3137110122209847</v>
      </c>
      <c r="S46" s="121">
        <v>0.37066032056539161</v>
      </c>
      <c r="T46" s="65"/>
    </row>
    <row r="47" spans="1:20" s="5" customFormat="1" x14ac:dyDescent="0.25">
      <c r="A47" s="126" t="s">
        <v>153</v>
      </c>
      <c r="B47" s="119">
        <v>0.13997081538560427</v>
      </c>
      <c r="C47" s="120">
        <v>7.6281480549099667E-2</v>
      </c>
      <c r="D47" s="128">
        <v>2.2502038292458937</v>
      </c>
      <c r="E47" s="121">
        <v>0.34037319371284053</v>
      </c>
      <c r="F47" s="119">
        <v>9.2238382595245927</v>
      </c>
      <c r="G47" s="120">
        <v>0.68279935565788064</v>
      </c>
      <c r="H47" s="128">
        <v>19.796011852529823</v>
      </c>
      <c r="I47" s="121">
        <v>0.77612795302904503</v>
      </c>
      <c r="J47" s="119">
        <v>26.851724884815816</v>
      </c>
      <c r="K47" s="120">
        <v>0.91052907142628026</v>
      </c>
      <c r="L47" s="128">
        <v>23.531531060779095</v>
      </c>
      <c r="M47" s="121">
        <v>0.9478394881322304</v>
      </c>
      <c r="N47" s="119">
        <v>13.571965258835149</v>
      </c>
      <c r="O47" s="120">
        <v>0.68524452870131902</v>
      </c>
      <c r="P47" s="128">
        <v>4.1450139688220853</v>
      </c>
      <c r="Q47" s="121">
        <v>0.36170997417849743</v>
      </c>
      <c r="R47" s="119">
        <v>0.48974007006194964</v>
      </c>
      <c r="S47" s="121">
        <v>0.15427380715261277</v>
      </c>
      <c r="T47" s="65"/>
    </row>
    <row r="48" spans="1:20" s="5" customFormat="1" x14ac:dyDescent="0.25">
      <c r="A48" s="126" t="s">
        <v>127</v>
      </c>
      <c r="B48" s="119">
        <v>4.5331713622940563E-2</v>
      </c>
      <c r="C48" s="120">
        <v>5.0039414365375644E-2</v>
      </c>
      <c r="D48" s="128">
        <v>0.64440041430057826</v>
      </c>
      <c r="E48" s="121">
        <v>0.16018227322069367</v>
      </c>
      <c r="F48" s="119">
        <v>4.250369385551334</v>
      </c>
      <c r="G48" s="120">
        <v>0.3861908418721231</v>
      </c>
      <c r="H48" s="128">
        <v>12.940889686679633</v>
      </c>
      <c r="I48" s="121">
        <v>0.5419430647719583</v>
      </c>
      <c r="J48" s="119">
        <v>24.524054919033286</v>
      </c>
      <c r="K48" s="120">
        <v>0.75090253624393977</v>
      </c>
      <c r="L48" s="128">
        <v>29.535148852582509</v>
      </c>
      <c r="M48" s="121">
        <v>0.87598447609044916</v>
      </c>
      <c r="N48" s="119">
        <v>20.306574186357878</v>
      </c>
      <c r="O48" s="120">
        <v>0.68165363295147496</v>
      </c>
      <c r="P48" s="128">
        <v>6.7777795059368904</v>
      </c>
      <c r="Q48" s="121">
        <v>0.47347035113351754</v>
      </c>
      <c r="R48" s="119">
        <v>0.97545133593496125</v>
      </c>
      <c r="S48" s="121">
        <v>0.22028736064977314</v>
      </c>
      <c r="T48" s="65"/>
    </row>
    <row r="49" spans="1:20" s="5" customFormat="1" x14ac:dyDescent="0.25">
      <c r="A49" s="126" t="s">
        <v>128</v>
      </c>
      <c r="B49" s="119">
        <v>0.15330846429478379</v>
      </c>
      <c r="C49" s="120">
        <v>6.6699008776507196E-2</v>
      </c>
      <c r="D49" s="128">
        <v>1.4621933528012929</v>
      </c>
      <c r="E49" s="121">
        <v>0.19886998817427246</v>
      </c>
      <c r="F49" s="119">
        <v>5.1405628776530543</v>
      </c>
      <c r="G49" s="120">
        <v>0.49708406613100942</v>
      </c>
      <c r="H49" s="128">
        <v>11.636978766858268</v>
      </c>
      <c r="I49" s="121">
        <v>0.71672353821441948</v>
      </c>
      <c r="J49" s="119">
        <v>20.605968513179146</v>
      </c>
      <c r="K49" s="120">
        <v>0.75845666843178972</v>
      </c>
      <c r="L49" s="128">
        <v>25.472849610301054</v>
      </c>
      <c r="M49" s="121">
        <v>0.75230602012743897</v>
      </c>
      <c r="N49" s="119">
        <v>22.254770841551686</v>
      </c>
      <c r="O49" s="120">
        <v>0.81475009952581923</v>
      </c>
      <c r="P49" s="128">
        <v>10.884074137355059</v>
      </c>
      <c r="Q49" s="121">
        <v>0.67537401576408818</v>
      </c>
      <c r="R49" s="119">
        <v>2.3892934360056612</v>
      </c>
      <c r="S49" s="121">
        <v>0.26595261088621697</v>
      </c>
      <c r="T49" s="65"/>
    </row>
    <row r="50" spans="1:20" s="5" customFormat="1" x14ac:dyDescent="0.25">
      <c r="A50" s="126" t="s">
        <v>144</v>
      </c>
      <c r="B50" s="119">
        <v>9.5534513817695704E-2</v>
      </c>
      <c r="C50" s="120">
        <v>5.8415963711733521E-2</v>
      </c>
      <c r="D50" s="128">
        <v>1.3122095909157938</v>
      </c>
      <c r="E50" s="121">
        <v>0.25644630819366881</v>
      </c>
      <c r="F50" s="119">
        <v>7.1230009056110992</v>
      </c>
      <c r="G50" s="120">
        <v>0.58910272982084499</v>
      </c>
      <c r="H50" s="128">
        <v>15.103313534899492</v>
      </c>
      <c r="I50" s="121">
        <v>0.74306645016389317</v>
      </c>
      <c r="J50" s="119">
        <v>23.420626382217073</v>
      </c>
      <c r="K50" s="120">
        <v>0.94641741330315332</v>
      </c>
      <c r="L50" s="128">
        <v>26.334764315882083</v>
      </c>
      <c r="M50" s="121">
        <v>0.82555046497761742</v>
      </c>
      <c r="N50" s="119">
        <v>18.510936983873979</v>
      </c>
      <c r="O50" s="120">
        <v>0.75644644953197016</v>
      </c>
      <c r="P50" s="128">
        <v>6.9457578213729851</v>
      </c>
      <c r="Q50" s="121">
        <v>0.63731709017181182</v>
      </c>
      <c r="R50" s="119">
        <v>1.1538559514097961</v>
      </c>
      <c r="S50" s="121">
        <v>0.23871713278308299</v>
      </c>
      <c r="T50" s="65"/>
    </row>
    <row r="51" spans="1:20" s="5" customFormat="1" ht="13.5" customHeight="1" x14ac:dyDescent="0.25">
      <c r="A51" s="126" t="s">
        <v>148</v>
      </c>
      <c r="B51" s="119">
        <v>1.3830821984710161E-2</v>
      </c>
      <c r="C51" s="120">
        <v>2.050440989075417E-2</v>
      </c>
      <c r="D51" s="128">
        <v>0.68882871994573469</v>
      </c>
      <c r="E51" s="121">
        <v>0.17478795023639496</v>
      </c>
      <c r="F51" s="119">
        <v>6.3454730684674798</v>
      </c>
      <c r="G51" s="120">
        <v>0.60620028170807461</v>
      </c>
      <c r="H51" s="128">
        <v>19.084119523045704</v>
      </c>
      <c r="I51" s="121">
        <v>0.7240785862762783</v>
      </c>
      <c r="J51" s="119">
        <v>30.174288688507012</v>
      </c>
      <c r="K51" s="120">
        <v>0.87638514943641266</v>
      </c>
      <c r="L51" s="128">
        <v>26.877445483122148</v>
      </c>
      <c r="M51" s="121">
        <v>0.97512503911142479</v>
      </c>
      <c r="N51" s="119">
        <v>13.488856818003734</v>
      </c>
      <c r="O51" s="120">
        <v>0.60249634275028308</v>
      </c>
      <c r="P51" s="128">
        <v>3.1265762027875503</v>
      </c>
      <c r="Q51" s="121">
        <v>0.45604051158322317</v>
      </c>
      <c r="R51" s="119">
        <v>0.20058067413593028</v>
      </c>
      <c r="S51" s="121">
        <v>9.3330247962451485E-2</v>
      </c>
      <c r="T51" s="65"/>
    </row>
    <row r="52" spans="1:20" s="5" customFormat="1" x14ac:dyDescent="0.25">
      <c r="A52" s="126" t="s">
        <v>159</v>
      </c>
      <c r="B52" s="119">
        <v>0.62176306853195829</v>
      </c>
      <c r="C52" s="120">
        <v>9.0941810592128081E-2</v>
      </c>
      <c r="D52" s="128">
        <v>5.8343357149352926</v>
      </c>
      <c r="E52" s="121">
        <v>0.32965280957542736</v>
      </c>
      <c r="F52" s="119">
        <v>14.866445294991747</v>
      </c>
      <c r="G52" s="120">
        <v>0.48564805291298341</v>
      </c>
      <c r="H52" s="128">
        <v>21.617705751898246</v>
      </c>
      <c r="I52" s="121">
        <v>0.44056365081994536</v>
      </c>
      <c r="J52" s="119">
        <v>23.3826633474952</v>
      </c>
      <c r="K52" s="120">
        <v>0.53244601924096402</v>
      </c>
      <c r="L52" s="128">
        <v>18.089521206100539</v>
      </c>
      <c r="M52" s="121">
        <v>0.49785355608110698</v>
      </c>
      <c r="N52" s="119">
        <v>10.772334642361983</v>
      </c>
      <c r="O52" s="120">
        <v>0.55127869424234255</v>
      </c>
      <c r="P52" s="128">
        <v>4.0652802568327671</v>
      </c>
      <c r="Q52" s="121">
        <v>0.28349714903775336</v>
      </c>
      <c r="R52" s="119">
        <v>0.74995071685227499</v>
      </c>
      <c r="S52" s="121">
        <v>0.10743769744670878</v>
      </c>
      <c r="T52" s="65"/>
    </row>
    <row r="53" spans="1:20" s="5" customFormat="1" x14ac:dyDescent="0.25">
      <c r="A53" s="126" t="s">
        <v>125</v>
      </c>
      <c r="B53" s="119">
        <v>2.7651002462420322E-2</v>
      </c>
      <c r="C53" s="120">
        <v>2.5975543750498244E-2</v>
      </c>
      <c r="D53" s="128">
        <v>0.81736855654855101</v>
      </c>
      <c r="E53" s="121">
        <v>0.15921890243316758</v>
      </c>
      <c r="F53" s="119">
        <v>4.1727486454978804</v>
      </c>
      <c r="G53" s="120">
        <v>0.38924589150924849</v>
      </c>
      <c r="H53" s="128">
        <v>12.2853274553094</v>
      </c>
      <c r="I53" s="121">
        <v>0.6762400761333115</v>
      </c>
      <c r="J53" s="119">
        <v>22.981228003679639</v>
      </c>
      <c r="K53" s="120">
        <v>0.72059425105460118</v>
      </c>
      <c r="L53" s="128">
        <v>27.219269343599294</v>
      </c>
      <c r="M53" s="121">
        <v>0.67438343044294935</v>
      </c>
      <c r="N53" s="119">
        <v>21.045051633375479</v>
      </c>
      <c r="O53" s="120">
        <v>0.81825209294408086</v>
      </c>
      <c r="P53" s="128">
        <v>9.4512828660064105</v>
      </c>
      <c r="Q53" s="121">
        <v>0.62900158495976943</v>
      </c>
      <c r="R53" s="119">
        <v>2.0000724935209271</v>
      </c>
      <c r="S53" s="121">
        <v>0.24148409060662296</v>
      </c>
      <c r="T53" s="65"/>
    </row>
    <row r="54" spans="1:20" s="5" customFormat="1" x14ac:dyDescent="0.25">
      <c r="A54" s="126" t="s">
        <v>130</v>
      </c>
      <c r="B54" s="119">
        <v>7.0978510751147E-2</v>
      </c>
      <c r="C54" s="120">
        <v>5.1913184070816888E-2</v>
      </c>
      <c r="D54" s="128">
        <v>1.0733336267523448</v>
      </c>
      <c r="E54" s="121">
        <v>0.24842008898898693</v>
      </c>
      <c r="F54" s="119">
        <v>5.3736240231190191</v>
      </c>
      <c r="G54" s="120">
        <v>0.47370216327997616</v>
      </c>
      <c r="H54" s="128">
        <v>12.747906492643621</v>
      </c>
      <c r="I54" s="121">
        <v>0.76481908329007031</v>
      </c>
      <c r="J54" s="119">
        <v>21.090380656094318</v>
      </c>
      <c r="K54" s="120">
        <v>0.80491053915805399</v>
      </c>
      <c r="L54" s="128">
        <v>24.657379758777335</v>
      </c>
      <c r="M54" s="121">
        <v>0.76576267266087661</v>
      </c>
      <c r="N54" s="119">
        <v>21.446027005525359</v>
      </c>
      <c r="O54" s="120">
        <v>0.83877103188513991</v>
      </c>
      <c r="P54" s="128">
        <v>10.709323702639804</v>
      </c>
      <c r="Q54" s="121">
        <v>0.71826581592356675</v>
      </c>
      <c r="R54" s="119">
        <v>2.8310462236970593</v>
      </c>
      <c r="S54" s="121">
        <v>0.35769588435762784</v>
      </c>
      <c r="T54" s="65"/>
    </row>
    <row r="55" spans="1:20" s="5" customFormat="1" x14ac:dyDescent="0.25">
      <c r="A55" s="126" t="s">
        <v>157</v>
      </c>
      <c r="B55" s="119">
        <v>0.30536246093989533</v>
      </c>
      <c r="C55" s="120">
        <v>0.10009649227967547</v>
      </c>
      <c r="D55" s="128">
        <v>3.9945401082069512</v>
      </c>
      <c r="E55" s="121">
        <v>0.39923577413582867</v>
      </c>
      <c r="F55" s="119">
        <v>13.61798931728525</v>
      </c>
      <c r="G55" s="120">
        <v>0.75812910830519997</v>
      </c>
      <c r="H55" s="128">
        <v>23.965654208959329</v>
      </c>
      <c r="I55" s="121">
        <v>0.88897568965850826</v>
      </c>
      <c r="J55" s="119">
        <v>28.129938143811707</v>
      </c>
      <c r="K55" s="120">
        <v>1.0993766684870567</v>
      </c>
      <c r="L55" s="128">
        <v>20.104659385933189</v>
      </c>
      <c r="M55" s="121">
        <v>0.84310864192022938</v>
      </c>
      <c r="N55" s="119">
        <v>8.3372054657121719</v>
      </c>
      <c r="O55" s="120">
        <v>0.69113116811722142</v>
      </c>
      <c r="P55" s="128">
        <v>1.4782196507248611</v>
      </c>
      <c r="Q55" s="121">
        <v>0.23888834006923401</v>
      </c>
      <c r="R55" s="119">
        <v>6.643125842664778E-2</v>
      </c>
      <c r="S55" s="121">
        <v>5.7581667519971888E-2</v>
      </c>
      <c r="T55" s="65"/>
    </row>
    <row r="56" spans="1:20" s="5" customFormat="1" ht="13.5" customHeight="1" x14ac:dyDescent="0.25">
      <c r="A56" s="127" t="s">
        <v>76</v>
      </c>
      <c r="B56" s="122">
        <v>9.0380550654311401E-2</v>
      </c>
      <c r="C56" s="123">
        <v>1.0345167080244E-2</v>
      </c>
      <c r="D56" s="129">
        <v>1.35298190529865</v>
      </c>
      <c r="E56" s="124">
        <v>4.0087396926710601E-2</v>
      </c>
      <c r="F56" s="122">
        <v>6.2362424547689308</v>
      </c>
      <c r="G56" s="123">
        <v>8.6938083515183798E-2</v>
      </c>
      <c r="H56" s="129">
        <v>14.960754547444839</v>
      </c>
      <c r="I56" s="124">
        <v>0.1189610284819457</v>
      </c>
      <c r="J56" s="122">
        <v>23.73357625193367</v>
      </c>
      <c r="K56" s="123">
        <v>0.13387325794506791</v>
      </c>
      <c r="L56" s="129">
        <v>26.029042663957011</v>
      </c>
      <c r="M56" s="124">
        <v>0.13920924225927139</v>
      </c>
      <c r="N56" s="122">
        <v>18.85656648856347</v>
      </c>
      <c r="O56" s="123">
        <v>0.12336314550736591</v>
      </c>
      <c r="P56" s="129">
        <v>7.4003851346388023</v>
      </c>
      <c r="Q56" s="124">
        <v>8.8162343146321001E-2</v>
      </c>
      <c r="R56" s="122">
        <v>1.340070002740319</v>
      </c>
      <c r="S56" s="124">
        <v>3.7281717312047997E-2</v>
      </c>
      <c r="T56" s="65"/>
    </row>
    <row r="57" spans="1:20" ht="6.75" customHeight="1" x14ac:dyDescent="0.25"/>
    <row r="58" spans="1:20" x14ac:dyDescent="0.25">
      <c r="A58" s="130" t="s">
        <v>253</v>
      </c>
    </row>
  </sheetData>
  <mergeCells count="10">
    <mergeCell ref="J4:K4"/>
    <mergeCell ref="L4:M4"/>
    <mergeCell ref="N4:O4"/>
    <mergeCell ref="P4:Q4"/>
    <mergeCell ref="R4:S4"/>
    <mergeCell ref="A4:A5"/>
    <mergeCell ref="B4:C4"/>
    <mergeCell ref="D4:E4"/>
    <mergeCell ref="F4:G4"/>
    <mergeCell ref="H4:I4"/>
  </mergeCells>
  <hyperlinks>
    <hyperlink ref="A2" location="TOC!A1" display="Return to TOC"/>
  </hyperlinks>
  <pageMargins left="0.7" right="0.7" top="0.75" bottom="0.75" header="0.3" footer="0.3"/>
  <pageSetup paperSize="9" orientation="portrait"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workbookViewId="0">
      <selection activeCell="A2" sqref="A2"/>
    </sheetView>
  </sheetViews>
  <sheetFormatPr defaultRowHeight="15" x14ac:dyDescent="0.25"/>
  <cols>
    <col min="1" max="1" width="13.85546875" customWidth="1"/>
    <col min="2" max="19" width="6.28515625" customWidth="1"/>
    <col min="20" max="21" width="9" customWidth="1"/>
    <col min="22" max="24" width="6.28515625" customWidth="1"/>
  </cols>
  <sheetData>
    <row r="1" spans="1:21" x14ac:dyDescent="0.25">
      <c r="A1" s="528" t="s">
        <v>330</v>
      </c>
      <c r="B1" s="4" t="s">
        <v>331</v>
      </c>
      <c r="C1" s="5"/>
    </row>
    <row r="2" spans="1:21" x14ac:dyDescent="0.25">
      <c r="A2" s="531" t="s">
        <v>400</v>
      </c>
      <c r="B2" s="4"/>
    </row>
    <row r="4" spans="1:21" ht="48.75" customHeight="1" x14ac:dyDescent="0.25">
      <c r="A4" s="585" t="s">
        <v>73</v>
      </c>
      <c r="B4" s="562" t="s">
        <v>107</v>
      </c>
      <c r="C4" s="563"/>
      <c r="D4" s="557" t="s">
        <v>104</v>
      </c>
      <c r="E4" s="558"/>
      <c r="F4" s="566" t="s">
        <v>105</v>
      </c>
      <c r="G4" s="566"/>
      <c r="H4" s="557" t="s">
        <v>106</v>
      </c>
      <c r="I4" s="558"/>
      <c r="J4" s="566" t="s">
        <v>64</v>
      </c>
      <c r="K4" s="566"/>
      <c r="L4" s="557" t="s">
        <v>65</v>
      </c>
      <c r="M4" s="558"/>
      <c r="N4" s="566" t="s">
        <v>66</v>
      </c>
      <c r="O4" s="566"/>
      <c r="P4" s="557" t="s">
        <v>67</v>
      </c>
      <c r="Q4" s="558"/>
      <c r="R4" s="557" t="s">
        <v>68</v>
      </c>
      <c r="S4" s="566"/>
      <c r="T4" s="582" t="s">
        <v>273</v>
      </c>
      <c r="U4" s="567"/>
    </row>
    <row r="5" spans="1:21" ht="15" customHeight="1" x14ac:dyDescent="0.25">
      <c r="A5" s="586"/>
      <c r="B5" s="277" t="s">
        <v>15</v>
      </c>
      <c r="C5" s="182" t="s">
        <v>16</v>
      </c>
      <c r="D5" s="277" t="s">
        <v>15</v>
      </c>
      <c r="E5" s="455" t="s">
        <v>16</v>
      </c>
      <c r="F5" s="182" t="s">
        <v>15</v>
      </c>
      <c r="G5" s="182" t="s">
        <v>16</v>
      </c>
      <c r="H5" s="277" t="s">
        <v>15</v>
      </c>
      <c r="I5" s="455" t="s">
        <v>16</v>
      </c>
      <c r="J5" s="182" t="s">
        <v>15</v>
      </c>
      <c r="K5" s="182" t="s">
        <v>16</v>
      </c>
      <c r="L5" s="277" t="s">
        <v>15</v>
      </c>
      <c r="M5" s="455" t="s">
        <v>16</v>
      </c>
      <c r="N5" s="182" t="s">
        <v>15</v>
      </c>
      <c r="O5" s="182" t="s">
        <v>16</v>
      </c>
      <c r="P5" s="277" t="s">
        <v>15</v>
      </c>
      <c r="Q5" s="455" t="s">
        <v>16</v>
      </c>
      <c r="R5" s="277" t="s">
        <v>15</v>
      </c>
      <c r="S5" s="182" t="s">
        <v>16</v>
      </c>
      <c r="T5" s="305" t="s">
        <v>15</v>
      </c>
      <c r="U5" s="455" t="s">
        <v>16</v>
      </c>
    </row>
    <row r="6" spans="1:21" x14ac:dyDescent="0.25">
      <c r="A6" s="234" t="s">
        <v>71</v>
      </c>
      <c r="B6" s="193">
        <v>8.2734195563112456E-2</v>
      </c>
      <c r="C6" s="194">
        <v>4.6840879600093116E-2</v>
      </c>
      <c r="D6" s="457">
        <v>1.1738791290350712</v>
      </c>
      <c r="E6" s="458">
        <v>0.18124014586654497</v>
      </c>
      <c r="F6" s="208">
        <v>4.9518313108310483</v>
      </c>
      <c r="G6" s="194">
        <v>0.36719849228168366</v>
      </c>
      <c r="H6" s="459">
        <v>11.593772135134474</v>
      </c>
      <c r="I6" s="458">
        <v>0.46959220060874629</v>
      </c>
      <c r="J6" s="193">
        <v>20.761482646763373</v>
      </c>
      <c r="K6" s="194">
        <v>0.58334335388550052</v>
      </c>
      <c r="L6" s="457">
        <v>25.554026778555652</v>
      </c>
      <c r="M6" s="458">
        <v>0.60338151694474862</v>
      </c>
      <c r="N6" s="193">
        <v>21.652154381934956</v>
      </c>
      <c r="O6" s="194">
        <v>0.56737637212832526</v>
      </c>
      <c r="P6" s="457">
        <v>11.136531234530674</v>
      </c>
      <c r="Q6" s="458">
        <v>0.45204688383485891</v>
      </c>
      <c r="R6" s="193">
        <v>3.0935881876516382</v>
      </c>
      <c r="S6" s="458">
        <v>0.28562816939618613</v>
      </c>
      <c r="T6" s="409">
        <v>61.436300582672821</v>
      </c>
      <c r="U6" s="312">
        <v>0.76552127631460409</v>
      </c>
    </row>
    <row r="7" spans="1:21" x14ac:dyDescent="0.25">
      <c r="A7" s="237" t="s">
        <v>72</v>
      </c>
      <c r="B7" s="246">
        <v>0.15098994655930792</v>
      </c>
      <c r="C7" s="375">
        <v>0.1280960976477965</v>
      </c>
      <c r="D7" s="238">
        <v>2.0019971204146194</v>
      </c>
      <c r="E7" s="239">
        <v>0.31793603635124457</v>
      </c>
      <c r="F7" s="245">
        <v>7.0034873239642099</v>
      </c>
      <c r="G7" s="375">
        <v>0.5690516393312175</v>
      </c>
      <c r="H7" s="240">
        <v>14.900067216448445</v>
      </c>
      <c r="I7" s="239">
        <v>0.91906374365790988</v>
      </c>
      <c r="J7" s="246">
        <v>22.010557570702211</v>
      </c>
      <c r="K7" s="375">
        <v>0.94171715540734313</v>
      </c>
      <c r="L7" s="238">
        <v>25.085172301085169</v>
      </c>
      <c r="M7" s="239">
        <v>0.95731229460762413</v>
      </c>
      <c r="N7" s="246">
        <v>18.946676624984121</v>
      </c>
      <c r="O7" s="375">
        <v>0.90204061688034298</v>
      </c>
      <c r="P7" s="238">
        <v>8.2509571646981925</v>
      </c>
      <c r="Q7" s="239">
        <v>0.6315227679940173</v>
      </c>
      <c r="R7" s="246">
        <v>1.650094731143724</v>
      </c>
      <c r="S7" s="239">
        <v>0.26755602692572955</v>
      </c>
      <c r="T7" s="315">
        <v>53.932900821911311</v>
      </c>
      <c r="U7" s="375">
        <v>1.3563341681858632</v>
      </c>
    </row>
    <row r="8" spans="1:21" x14ac:dyDescent="0.25">
      <c r="A8" s="46" t="s">
        <v>30</v>
      </c>
      <c r="B8" s="185">
        <v>0.40866289368362285</v>
      </c>
      <c r="C8" s="377">
        <v>0.71058309118355245</v>
      </c>
      <c r="D8" s="187">
        <v>3.9760995644916965</v>
      </c>
      <c r="E8" s="188">
        <v>2.2462651525519166</v>
      </c>
      <c r="F8" s="189">
        <v>12.648348882524957</v>
      </c>
      <c r="G8" s="377">
        <v>4.6433556067588873</v>
      </c>
      <c r="H8" s="191">
        <v>16.702960898842719</v>
      </c>
      <c r="I8" s="188">
        <v>3.3053890912409081</v>
      </c>
      <c r="J8" s="185">
        <v>22.221805710900743</v>
      </c>
      <c r="K8" s="377">
        <v>2.6522772569711535</v>
      </c>
      <c r="L8" s="187">
        <v>19.483744624153843</v>
      </c>
      <c r="M8" s="188">
        <v>3.3020557681594553</v>
      </c>
      <c r="N8" s="185">
        <v>15.413209368727994</v>
      </c>
      <c r="O8" s="377">
        <v>2.8242857565862725</v>
      </c>
      <c r="P8" s="187">
        <v>7.8867324438502688</v>
      </c>
      <c r="Q8" s="188">
        <v>2.2227959795683212</v>
      </c>
      <c r="R8" s="185">
        <v>1.2584356128241694</v>
      </c>
      <c r="S8" s="188">
        <v>1.1693317829455174</v>
      </c>
      <c r="T8" s="317">
        <v>44.042122049556284</v>
      </c>
      <c r="U8" s="412">
        <v>4.0570550372932361</v>
      </c>
    </row>
  </sheetData>
  <mergeCells count="11">
    <mergeCell ref="L4:M4"/>
    <mergeCell ref="N4:O4"/>
    <mergeCell ref="P4:Q4"/>
    <mergeCell ref="R4:S4"/>
    <mergeCell ref="T4:U4"/>
    <mergeCell ref="J4:K4"/>
    <mergeCell ref="A4:A5"/>
    <mergeCell ref="B4:C4"/>
    <mergeCell ref="D4:E4"/>
    <mergeCell ref="F4:G4"/>
    <mergeCell ref="H4:I4"/>
  </mergeCells>
  <hyperlinks>
    <hyperlink ref="A2" location="TOC!A1" display="Return to TOC"/>
  </hyperlinks>
  <pageMargins left="0.7" right="0.7" top="0.75" bottom="0.75" header="0.3" footer="0.3"/>
  <pageSetup paperSize="9" orientation="portrait"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
  <sheetViews>
    <sheetView zoomScaleNormal="100" workbookViewId="0">
      <selection activeCell="A2" sqref="A2"/>
    </sheetView>
  </sheetViews>
  <sheetFormatPr defaultRowHeight="15" x14ac:dyDescent="0.25"/>
  <cols>
    <col min="1" max="1" width="12.7109375" customWidth="1"/>
    <col min="2" max="15" width="7.5703125" customWidth="1"/>
    <col min="16" max="32" width="6.28515625" customWidth="1"/>
  </cols>
  <sheetData>
    <row r="1" spans="1:15" x14ac:dyDescent="0.25">
      <c r="A1" s="528" t="s">
        <v>332</v>
      </c>
      <c r="B1" s="4" t="s">
        <v>333</v>
      </c>
      <c r="C1" s="5"/>
    </row>
    <row r="2" spans="1:15" x14ac:dyDescent="0.25">
      <c r="A2" s="531" t="s">
        <v>400</v>
      </c>
      <c r="B2" s="4"/>
    </row>
    <row r="4" spans="1:15" s="5" customFormat="1" ht="23.25" customHeight="1" x14ac:dyDescent="0.25">
      <c r="A4" s="585" t="s">
        <v>50</v>
      </c>
      <c r="B4" s="554" t="s">
        <v>108</v>
      </c>
      <c r="C4" s="553"/>
      <c r="D4" s="552" t="s">
        <v>8</v>
      </c>
      <c r="E4" s="552"/>
      <c r="F4" s="554" t="s">
        <v>9</v>
      </c>
      <c r="G4" s="553"/>
      <c r="H4" s="552" t="s">
        <v>10</v>
      </c>
      <c r="I4" s="552"/>
      <c r="J4" s="554" t="s">
        <v>11</v>
      </c>
      <c r="K4" s="553"/>
      <c r="L4" s="552" t="s">
        <v>12</v>
      </c>
      <c r="M4" s="552"/>
      <c r="N4" s="554" t="s">
        <v>13</v>
      </c>
      <c r="O4" s="553"/>
    </row>
    <row r="5" spans="1:15" s="5" customFormat="1" ht="29.25" customHeight="1" x14ac:dyDescent="0.25">
      <c r="A5" s="623"/>
      <c r="B5" s="487" t="s">
        <v>49</v>
      </c>
      <c r="C5" s="486" t="s">
        <v>16</v>
      </c>
      <c r="D5" s="484" t="s">
        <v>49</v>
      </c>
      <c r="E5" s="485" t="s">
        <v>16</v>
      </c>
      <c r="F5" s="487" t="s">
        <v>49</v>
      </c>
      <c r="G5" s="486" t="s">
        <v>16</v>
      </c>
      <c r="H5" s="484" t="s">
        <v>49</v>
      </c>
      <c r="I5" s="485" t="s">
        <v>16</v>
      </c>
      <c r="J5" s="487" t="s">
        <v>49</v>
      </c>
      <c r="K5" s="486" t="s">
        <v>16</v>
      </c>
      <c r="L5" s="484" t="s">
        <v>49</v>
      </c>
      <c r="M5" s="485" t="s">
        <v>16</v>
      </c>
      <c r="N5" s="487" t="s">
        <v>49</v>
      </c>
      <c r="O5" s="486" t="s">
        <v>16</v>
      </c>
    </row>
    <row r="6" spans="1:15" s="5" customFormat="1" x14ac:dyDescent="0.25">
      <c r="A6" s="356" t="s">
        <v>28</v>
      </c>
      <c r="B6" s="246">
        <v>534.44441489864539</v>
      </c>
      <c r="C6" s="375">
        <v>4.3941150720300213</v>
      </c>
      <c r="D6" s="238">
        <v>529.92545552103968</v>
      </c>
      <c r="E6" s="239">
        <v>2.5839958382088444</v>
      </c>
      <c r="F6" s="245">
        <v>519.4027520449082</v>
      </c>
      <c r="G6" s="374">
        <v>2.5272772412961073</v>
      </c>
      <c r="H6" s="240">
        <v>521.49709110815718</v>
      </c>
      <c r="I6" s="293">
        <v>2.9151843454279018</v>
      </c>
      <c r="J6" s="246">
        <v>520.30999963459203</v>
      </c>
      <c r="K6" s="375">
        <v>1.8899435662457509</v>
      </c>
      <c r="L6" s="240">
        <v>511.38516630881742</v>
      </c>
      <c r="M6" s="293">
        <v>1.9487551670717831</v>
      </c>
      <c r="N6" s="246">
        <v>508.33009096993311</v>
      </c>
      <c r="O6" s="375">
        <v>1.8468699499951242</v>
      </c>
    </row>
    <row r="7" spans="1:15" s="5" customFormat="1" x14ac:dyDescent="0.25">
      <c r="A7" s="356" t="s">
        <v>29</v>
      </c>
      <c r="B7" s="246">
        <v>517.64233052918223</v>
      </c>
      <c r="C7" s="375">
        <v>3.9542407612941761</v>
      </c>
      <c r="D7" s="238">
        <v>514.26705286996787</v>
      </c>
      <c r="E7" s="239">
        <v>4.599155957503366</v>
      </c>
      <c r="F7" s="245">
        <v>499.25941779539409</v>
      </c>
      <c r="G7" s="374">
        <v>3.3511720077989717</v>
      </c>
      <c r="H7" s="240">
        <v>496.95867005477913</v>
      </c>
      <c r="I7" s="293">
        <v>4.0327888510059129</v>
      </c>
      <c r="J7" s="246">
        <v>490.11566934870541</v>
      </c>
      <c r="K7" s="375">
        <v>2.8350962287599084</v>
      </c>
      <c r="L7" s="240">
        <v>480.06149548432631</v>
      </c>
      <c r="M7" s="293">
        <v>3.2782528656062193</v>
      </c>
      <c r="N7" s="246">
        <v>487.08209333885014</v>
      </c>
      <c r="O7" s="375">
        <v>3.4150523874844283</v>
      </c>
    </row>
    <row r="8" spans="1:15" s="5" customFormat="1" x14ac:dyDescent="0.25">
      <c r="A8" s="357" t="s">
        <v>30</v>
      </c>
      <c r="B8" s="185">
        <v>471.77036907916533</v>
      </c>
      <c r="C8" s="412">
        <v>9.5854130697164752</v>
      </c>
      <c r="D8" s="187">
        <v>489.3786800425006</v>
      </c>
      <c r="E8" s="188">
        <v>7.5084669610823571</v>
      </c>
      <c r="F8" s="189">
        <v>472.34569342040777</v>
      </c>
      <c r="G8" s="488">
        <v>19.367357368623455</v>
      </c>
      <c r="H8" s="191">
        <v>465.37095580657069</v>
      </c>
      <c r="I8" s="192">
        <v>9.7902094841641514</v>
      </c>
      <c r="J8" s="185">
        <v>452.36970413586232</v>
      </c>
      <c r="K8" s="412">
        <v>13.644188406510501</v>
      </c>
      <c r="L8" s="191">
        <v>465.39834496308441</v>
      </c>
      <c r="M8" s="192">
        <v>15.176553957476752</v>
      </c>
      <c r="N8" s="185">
        <v>449.30318836354593</v>
      </c>
      <c r="O8" s="412">
        <v>16.253711980458739</v>
      </c>
    </row>
  </sheetData>
  <mergeCells count="8">
    <mergeCell ref="J4:K4"/>
    <mergeCell ref="L4:M4"/>
    <mergeCell ref="N4:O4"/>
    <mergeCell ref="A4:A5"/>
    <mergeCell ref="B4:C4"/>
    <mergeCell ref="D4:E4"/>
    <mergeCell ref="F4:G4"/>
    <mergeCell ref="H4:I4"/>
  </mergeCells>
  <hyperlinks>
    <hyperlink ref="A2" location="TOC!A1" display="Return to TOC"/>
  </hyperlink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
  <sheetViews>
    <sheetView workbookViewId="0">
      <selection activeCell="A2" sqref="A2"/>
    </sheetView>
  </sheetViews>
  <sheetFormatPr defaultRowHeight="15" x14ac:dyDescent="0.25"/>
  <cols>
    <col min="1" max="1" width="14.42578125" customWidth="1"/>
    <col min="2" max="29" width="6.28515625" customWidth="1"/>
  </cols>
  <sheetData>
    <row r="1" spans="1:29" x14ac:dyDescent="0.25">
      <c r="A1" s="528" t="s">
        <v>334</v>
      </c>
      <c r="B1" s="4" t="s">
        <v>335</v>
      </c>
      <c r="C1" s="5"/>
    </row>
    <row r="2" spans="1:29" x14ac:dyDescent="0.25">
      <c r="A2" s="531" t="s">
        <v>400</v>
      </c>
      <c r="B2" s="4"/>
    </row>
    <row r="4" spans="1:29" s="6" customFormat="1" ht="15" customHeight="1" x14ac:dyDescent="0.25">
      <c r="A4" s="593" t="s">
        <v>111</v>
      </c>
      <c r="B4" s="583" t="s">
        <v>108</v>
      </c>
      <c r="C4" s="587"/>
      <c r="D4" s="587"/>
      <c r="E4" s="584"/>
      <c r="F4" s="583" t="s">
        <v>8</v>
      </c>
      <c r="G4" s="587"/>
      <c r="H4" s="587"/>
      <c r="I4" s="584"/>
      <c r="J4" s="583" t="s">
        <v>9</v>
      </c>
      <c r="K4" s="587"/>
      <c r="L4" s="587"/>
      <c r="M4" s="584"/>
      <c r="N4" s="583" t="s">
        <v>10</v>
      </c>
      <c r="O4" s="587"/>
      <c r="P4" s="587"/>
      <c r="Q4" s="584"/>
      <c r="R4" s="583" t="s">
        <v>11</v>
      </c>
      <c r="S4" s="587"/>
      <c r="T4" s="587"/>
      <c r="U4" s="584"/>
      <c r="V4" s="587" t="s">
        <v>12</v>
      </c>
      <c r="W4" s="587"/>
      <c r="X4" s="587"/>
      <c r="Y4" s="584"/>
      <c r="Z4" s="587" t="s">
        <v>13</v>
      </c>
      <c r="AA4" s="587"/>
      <c r="AB4" s="587"/>
      <c r="AC4" s="584"/>
    </row>
    <row r="5" spans="1:29" s="512" customFormat="1" ht="31.5" customHeight="1" x14ac:dyDescent="0.25">
      <c r="A5" s="594"/>
      <c r="B5" s="588" t="s">
        <v>14</v>
      </c>
      <c r="C5" s="589"/>
      <c r="D5" s="590" t="s">
        <v>17</v>
      </c>
      <c r="E5" s="590"/>
      <c r="F5" s="588" t="s">
        <v>14</v>
      </c>
      <c r="G5" s="589"/>
      <c r="H5" s="590" t="s">
        <v>17</v>
      </c>
      <c r="I5" s="590"/>
      <c r="J5" s="588" t="s">
        <v>14</v>
      </c>
      <c r="K5" s="589"/>
      <c r="L5" s="590" t="s">
        <v>17</v>
      </c>
      <c r="M5" s="590"/>
      <c r="N5" s="588" t="s">
        <v>14</v>
      </c>
      <c r="O5" s="589"/>
      <c r="P5" s="590" t="s">
        <v>17</v>
      </c>
      <c r="Q5" s="590"/>
      <c r="R5" s="588" t="s">
        <v>14</v>
      </c>
      <c r="S5" s="589"/>
      <c r="T5" s="590" t="s">
        <v>17</v>
      </c>
      <c r="U5" s="590"/>
      <c r="V5" s="588" t="s">
        <v>14</v>
      </c>
      <c r="W5" s="589"/>
      <c r="X5" s="590" t="s">
        <v>17</v>
      </c>
      <c r="Y5" s="590"/>
      <c r="Z5" s="588" t="s">
        <v>14</v>
      </c>
      <c r="AA5" s="589"/>
      <c r="AB5" s="590" t="s">
        <v>17</v>
      </c>
      <c r="AC5" s="640"/>
    </row>
    <row r="6" spans="1:29" s="6" customFormat="1" x14ac:dyDescent="0.25">
      <c r="A6" s="595"/>
      <c r="B6" s="273" t="s">
        <v>15</v>
      </c>
      <c r="C6" s="413" t="s">
        <v>16</v>
      </c>
      <c r="D6" s="274" t="s">
        <v>15</v>
      </c>
      <c r="E6" s="274" t="s">
        <v>16</v>
      </c>
      <c r="F6" s="273" t="s">
        <v>15</v>
      </c>
      <c r="G6" s="413" t="s">
        <v>16</v>
      </c>
      <c r="H6" s="274" t="s">
        <v>15</v>
      </c>
      <c r="I6" s="274" t="s">
        <v>16</v>
      </c>
      <c r="J6" s="273" t="s">
        <v>15</v>
      </c>
      <c r="K6" s="413" t="s">
        <v>16</v>
      </c>
      <c r="L6" s="274" t="s">
        <v>15</v>
      </c>
      <c r="M6" s="274" t="s">
        <v>16</v>
      </c>
      <c r="N6" s="273" t="s">
        <v>15</v>
      </c>
      <c r="O6" s="413" t="s">
        <v>16</v>
      </c>
      <c r="P6" s="274" t="s">
        <v>15</v>
      </c>
      <c r="Q6" s="274" t="s">
        <v>16</v>
      </c>
      <c r="R6" s="273" t="s">
        <v>15</v>
      </c>
      <c r="S6" s="413" t="s">
        <v>16</v>
      </c>
      <c r="T6" s="274" t="s">
        <v>15</v>
      </c>
      <c r="U6" s="274" t="s">
        <v>16</v>
      </c>
      <c r="V6" s="273" t="s">
        <v>15</v>
      </c>
      <c r="W6" s="413" t="s">
        <v>16</v>
      </c>
      <c r="X6" s="274" t="s">
        <v>15</v>
      </c>
      <c r="Y6" s="274" t="s">
        <v>16</v>
      </c>
      <c r="Z6" s="273" t="s">
        <v>15</v>
      </c>
      <c r="AA6" s="413" t="s">
        <v>16</v>
      </c>
      <c r="AB6" s="274" t="s">
        <v>15</v>
      </c>
      <c r="AC6" s="294" t="s">
        <v>16</v>
      </c>
    </row>
    <row r="7" spans="1:29" x14ac:dyDescent="0.25">
      <c r="A7" s="284" t="s">
        <v>28</v>
      </c>
      <c r="B7" s="245">
        <v>11.374640589174001</v>
      </c>
      <c r="C7" s="375">
        <v>1.0970941308163003</v>
      </c>
      <c r="D7" s="240">
        <v>18.805689324910723</v>
      </c>
      <c r="E7" s="293">
        <v>1.5342991165331772</v>
      </c>
      <c r="F7" s="245">
        <v>11.113392696361045</v>
      </c>
      <c r="G7" s="375">
        <v>0.65546060437200893</v>
      </c>
      <c r="H7" s="240">
        <v>15.911680525362083</v>
      </c>
      <c r="I7" s="239">
        <v>0.94452207316264292</v>
      </c>
      <c r="J7" s="245">
        <v>11.847424021209616</v>
      </c>
      <c r="K7" s="375">
        <v>0.68363951043192506</v>
      </c>
      <c r="L7" s="240">
        <v>11.729247146968007</v>
      </c>
      <c r="M7" s="239">
        <v>0.78792802577226562</v>
      </c>
      <c r="N7" s="245">
        <v>12.827978932746415</v>
      </c>
      <c r="O7" s="375">
        <v>0.70607351035594423</v>
      </c>
      <c r="P7" s="240">
        <v>14.310534096797792</v>
      </c>
      <c r="Q7" s="239">
        <v>0.98845757333723339</v>
      </c>
      <c r="R7" s="246">
        <v>12.403283515170164</v>
      </c>
      <c r="S7" s="375">
        <v>0.50037615737219077</v>
      </c>
      <c r="T7" s="238">
        <v>13.619568573740315</v>
      </c>
      <c r="U7" s="239">
        <v>0.73813398944017061</v>
      </c>
      <c r="V7" s="245">
        <v>15.762590577101994</v>
      </c>
      <c r="W7" s="375">
        <v>0.61562309234681811</v>
      </c>
      <c r="X7" s="240">
        <v>12.472252483830365</v>
      </c>
      <c r="Y7" s="239">
        <v>0.58405849372132645</v>
      </c>
      <c r="Z7" s="246">
        <v>18.034131135518088</v>
      </c>
      <c r="AA7" s="375">
        <v>0.55871398406446915</v>
      </c>
      <c r="AB7" s="238">
        <v>14.044478927734483</v>
      </c>
      <c r="AC7" s="375">
        <v>0.54705217752818236</v>
      </c>
    </row>
    <row r="8" spans="1:29" x14ac:dyDescent="0.25">
      <c r="A8" s="284" t="s">
        <v>29</v>
      </c>
      <c r="B8" s="245">
        <v>13.520296189839154</v>
      </c>
      <c r="C8" s="375">
        <v>1.5277343042723945</v>
      </c>
      <c r="D8" s="240">
        <v>13.718285931011422</v>
      </c>
      <c r="E8" s="293">
        <v>1.6382533390850309</v>
      </c>
      <c r="F8" s="245">
        <v>13.559929809352678</v>
      </c>
      <c r="G8" s="375">
        <v>1.1572394615286639</v>
      </c>
      <c r="H8" s="240">
        <v>11.273807975129397</v>
      </c>
      <c r="I8" s="239">
        <v>0.98102491772990208</v>
      </c>
      <c r="J8" s="245">
        <v>16.551243059694077</v>
      </c>
      <c r="K8" s="375">
        <v>1.2364732323554466</v>
      </c>
      <c r="L8" s="240">
        <v>8.0414496438434888</v>
      </c>
      <c r="M8" s="239">
        <v>0.77862980745831478</v>
      </c>
      <c r="N8" s="245">
        <v>17.86101077962698</v>
      </c>
      <c r="O8" s="375">
        <v>1.2550091655065483</v>
      </c>
      <c r="P8" s="240">
        <v>8.3056056639680467</v>
      </c>
      <c r="Q8" s="239">
        <v>0.91448738252643169</v>
      </c>
      <c r="R8" s="246">
        <v>18.59113065544064</v>
      </c>
      <c r="S8" s="375">
        <v>1.0752105949059834</v>
      </c>
      <c r="T8" s="238">
        <v>6.7029277395143883</v>
      </c>
      <c r="U8" s="239">
        <v>0.65327898354914371</v>
      </c>
      <c r="V8" s="245">
        <v>24.258014359936293</v>
      </c>
      <c r="W8" s="375">
        <v>1.2277008512854155</v>
      </c>
      <c r="X8" s="240">
        <v>7.1001714779025509</v>
      </c>
      <c r="Y8" s="239">
        <v>0.74331783760912995</v>
      </c>
      <c r="Z8" s="246">
        <v>23.845531687897214</v>
      </c>
      <c r="AA8" s="375">
        <v>1.2373761128231251</v>
      </c>
      <c r="AB8" s="238">
        <v>10.014344026484221</v>
      </c>
      <c r="AC8" s="375">
        <v>0.71163356192209282</v>
      </c>
    </row>
    <row r="9" spans="1:29" x14ac:dyDescent="0.25">
      <c r="A9" s="285" t="s">
        <v>30</v>
      </c>
      <c r="B9" s="189">
        <v>26.55821161271512</v>
      </c>
      <c r="C9" s="412">
        <v>6.8162778068144858</v>
      </c>
      <c r="D9" s="191">
        <v>2.5531131044316857</v>
      </c>
      <c r="E9" s="192">
        <v>2.4920866637718695</v>
      </c>
      <c r="F9" s="189">
        <v>21.789269797770384</v>
      </c>
      <c r="G9" s="412">
        <v>4.5926467516329428</v>
      </c>
      <c r="H9" s="191">
        <v>9.4793475538358045</v>
      </c>
      <c r="I9" s="188">
        <v>2.6101837559987864</v>
      </c>
      <c r="J9" s="189">
        <v>24.201864134552448</v>
      </c>
      <c r="K9" s="412">
        <v>7.6061876446740495</v>
      </c>
      <c r="L9" s="191">
        <v>6.825360933027719</v>
      </c>
      <c r="M9" s="188">
        <v>2.9525208848381577</v>
      </c>
      <c r="N9" s="189">
        <v>29.535084570660182</v>
      </c>
      <c r="O9" s="412">
        <v>3.6191579446583786</v>
      </c>
      <c r="P9" s="191">
        <v>5.8652179783501026</v>
      </c>
      <c r="Q9" s="188">
        <v>1.9134628835044245</v>
      </c>
      <c r="R9" s="185">
        <v>30.374961158186863</v>
      </c>
      <c r="S9" s="412">
        <v>5.0574801473118436</v>
      </c>
      <c r="T9" s="187">
        <v>4.7917970021384999</v>
      </c>
      <c r="U9" s="188">
        <v>2.3158832638982929</v>
      </c>
      <c r="V9" s="189">
        <v>28.497170461721158</v>
      </c>
      <c r="W9" s="412">
        <v>6.1576222137027541</v>
      </c>
      <c r="X9" s="191">
        <v>5.9340869096189355</v>
      </c>
      <c r="Y9" s="188">
        <v>3.1262311010924542</v>
      </c>
      <c r="Z9" s="185">
        <v>37.605401648094919</v>
      </c>
      <c r="AA9" s="412">
        <v>6.2719793484950799</v>
      </c>
      <c r="AB9" s="187">
        <v>8.1961136002884309</v>
      </c>
      <c r="AC9" s="377">
        <v>2.7055084469334356</v>
      </c>
    </row>
  </sheetData>
  <mergeCells count="22">
    <mergeCell ref="Z4:AC4"/>
    <mergeCell ref="Z5:AA5"/>
    <mergeCell ref="AB5:AC5"/>
    <mergeCell ref="V5:W5"/>
    <mergeCell ref="X5:Y5"/>
    <mergeCell ref="V4:Y4"/>
    <mergeCell ref="R5:S5"/>
    <mergeCell ref="R4:U4"/>
    <mergeCell ref="T5:U5"/>
    <mergeCell ref="B5:C5"/>
    <mergeCell ref="D5:E5"/>
    <mergeCell ref="F5:G5"/>
    <mergeCell ref="H5:I5"/>
    <mergeCell ref="J5:K5"/>
    <mergeCell ref="A4:A6"/>
    <mergeCell ref="B4:E4"/>
    <mergeCell ref="F4:I4"/>
    <mergeCell ref="J4:M4"/>
    <mergeCell ref="N4:Q4"/>
    <mergeCell ref="L5:M5"/>
    <mergeCell ref="N5:O5"/>
    <mergeCell ref="P5:Q5"/>
  </mergeCells>
  <hyperlinks>
    <hyperlink ref="A2" location="TOC!A1" display="Return to TOC"/>
  </hyperlinks>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
  <sheetViews>
    <sheetView workbookViewId="0">
      <selection activeCell="E29" sqref="E29"/>
    </sheetView>
  </sheetViews>
  <sheetFormatPr defaultRowHeight="15" x14ac:dyDescent="0.25"/>
  <cols>
    <col min="1" max="1" width="16.5703125" customWidth="1"/>
    <col min="2" max="2" width="14.85546875" customWidth="1"/>
    <col min="3" max="3" width="6.28515625" customWidth="1"/>
    <col min="4" max="4" width="11.85546875" customWidth="1"/>
    <col min="5" max="5" width="15.85546875" customWidth="1"/>
    <col min="6" max="17" width="8.7109375" customWidth="1"/>
  </cols>
  <sheetData>
    <row r="1" spans="1:17" x14ac:dyDescent="0.25">
      <c r="A1" s="528" t="s">
        <v>336</v>
      </c>
      <c r="B1" s="4" t="s">
        <v>337</v>
      </c>
      <c r="C1" s="5"/>
    </row>
    <row r="2" spans="1:17" x14ac:dyDescent="0.25">
      <c r="A2" s="531" t="s">
        <v>400</v>
      </c>
      <c r="B2" s="4"/>
    </row>
    <row r="4" spans="1:17" s="44" customFormat="1" ht="21" customHeight="1" x14ac:dyDescent="0.2">
      <c r="A4" s="659" t="s">
        <v>75</v>
      </c>
      <c r="B4" s="660" t="s">
        <v>49</v>
      </c>
      <c r="C4" s="662" t="s">
        <v>16</v>
      </c>
      <c r="D4" s="598" t="s">
        <v>54</v>
      </c>
      <c r="E4" s="542" t="s">
        <v>62</v>
      </c>
      <c r="F4" s="600" t="s">
        <v>55</v>
      </c>
      <c r="G4" s="600"/>
      <c r="H4" s="602" t="s">
        <v>56</v>
      </c>
      <c r="I4" s="601"/>
      <c r="J4" s="600" t="s">
        <v>57</v>
      </c>
      <c r="K4" s="600"/>
      <c r="L4" s="602" t="s">
        <v>58</v>
      </c>
      <c r="M4" s="601"/>
      <c r="N4" s="602" t="s">
        <v>59</v>
      </c>
      <c r="O4" s="601"/>
      <c r="P4" s="600" t="s">
        <v>60</v>
      </c>
      <c r="Q4" s="601"/>
    </row>
    <row r="5" spans="1:17" s="44" customFormat="1" ht="32.25" customHeight="1" x14ac:dyDescent="0.2">
      <c r="A5" s="659"/>
      <c r="B5" s="661"/>
      <c r="C5" s="663"/>
      <c r="D5" s="599"/>
      <c r="E5" s="543"/>
      <c r="F5" s="373" t="s">
        <v>49</v>
      </c>
      <c r="G5" s="373" t="s">
        <v>16</v>
      </c>
      <c r="H5" s="214" t="s">
        <v>49</v>
      </c>
      <c r="I5" s="437" t="s">
        <v>16</v>
      </c>
      <c r="J5" s="373" t="s">
        <v>49</v>
      </c>
      <c r="K5" s="373" t="s">
        <v>16</v>
      </c>
      <c r="L5" s="214" t="s">
        <v>49</v>
      </c>
      <c r="M5" s="437" t="s">
        <v>16</v>
      </c>
      <c r="N5" s="214" t="s">
        <v>49</v>
      </c>
      <c r="O5" s="437" t="s">
        <v>16</v>
      </c>
      <c r="P5" s="373" t="s">
        <v>49</v>
      </c>
      <c r="Q5" s="437" t="s">
        <v>16</v>
      </c>
    </row>
    <row r="6" spans="1:17" x14ac:dyDescent="0.25">
      <c r="A6" s="356" t="s">
        <v>35</v>
      </c>
      <c r="B6" s="253">
        <v>460.18329037679297</v>
      </c>
      <c r="C6" s="421">
        <v>2.3156649583572024</v>
      </c>
      <c r="D6" s="25" t="s">
        <v>95</v>
      </c>
      <c r="E6" s="114">
        <f>P6-F6</f>
        <v>344.59599999999995</v>
      </c>
      <c r="F6" s="59">
        <v>288.28500000000003</v>
      </c>
      <c r="G6" s="24">
        <v>4.1860540000000004</v>
      </c>
      <c r="H6" s="253">
        <v>321.78899999999999</v>
      </c>
      <c r="I6" s="421">
        <v>3.892496</v>
      </c>
      <c r="J6" s="59">
        <v>386.50700000000001</v>
      </c>
      <c r="K6" s="24">
        <v>3.9702799999999998</v>
      </c>
      <c r="L6" s="253">
        <v>534.07299999999998</v>
      </c>
      <c r="M6" s="421">
        <v>3.6025459999999998</v>
      </c>
      <c r="N6" s="253">
        <v>596.02099999999996</v>
      </c>
      <c r="O6" s="421">
        <v>3.8378070000000002</v>
      </c>
      <c r="P6" s="59">
        <v>632.88099999999997</v>
      </c>
      <c r="Q6" s="421">
        <v>4.7388250000000003</v>
      </c>
    </row>
    <row r="7" spans="1:17" x14ac:dyDescent="0.25">
      <c r="A7" s="356" t="s">
        <v>36</v>
      </c>
      <c r="B7" s="253">
        <v>490.39135003176062</v>
      </c>
      <c r="C7" s="421">
        <v>2.4439335343515274</v>
      </c>
      <c r="D7" s="25" t="s">
        <v>96</v>
      </c>
      <c r="E7" s="114">
        <f>P7-F7</f>
        <v>344.55000000000007</v>
      </c>
      <c r="F7" s="59">
        <v>313.40499999999997</v>
      </c>
      <c r="G7" s="24">
        <v>5.3253909999999998</v>
      </c>
      <c r="H7" s="253">
        <v>353.71</v>
      </c>
      <c r="I7" s="421">
        <v>4.4507430000000001</v>
      </c>
      <c r="J7" s="59">
        <v>420.63099999999997</v>
      </c>
      <c r="K7" s="24">
        <v>3.3346909999999998</v>
      </c>
      <c r="L7" s="253">
        <v>561.98900000000003</v>
      </c>
      <c r="M7" s="421">
        <v>3.5117759999999998</v>
      </c>
      <c r="N7" s="253">
        <v>624.26900000000001</v>
      </c>
      <c r="O7" s="421">
        <v>4.4729960000000002</v>
      </c>
      <c r="P7" s="59">
        <v>657.95500000000004</v>
      </c>
      <c r="Q7" s="421">
        <v>4.9301700000000004</v>
      </c>
    </row>
    <row r="8" spans="1:17" x14ac:dyDescent="0.25">
      <c r="A8" s="356" t="s">
        <v>37</v>
      </c>
      <c r="B8" s="253">
        <v>518.66017841564303</v>
      </c>
      <c r="C8" s="421">
        <v>2.7183935004891593</v>
      </c>
      <c r="D8" s="25" t="s">
        <v>234</v>
      </c>
      <c r="E8" s="114">
        <f>P8-F8</f>
        <v>341.029</v>
      </c>
      <c r="F8" s="59">
        <v>337.495</v>
      </c>
      <c r="G8" s="24">
        <v>6.0582630000000002</v>
      </c>
      <c r="H8" s="253">
        <v>381.19600000000003</v>
      </c>
      <c r="I8" s="421">
        <v>4.8814339999999996</v>
      </c>
      <c r="J8" s="59">
        <v>450.08499999999998</v>
      </c>
      <c r="K8" s="24">
        <v>3.8721920000000001</v>
      </c>
      <c r="L8" s="253">
        <v>591.17100000000005</v>
      </c>
      <c r="M8" s="421">
        <v>3.3785349999999998</v>
      </c>
      <c r="N8" s="253">
        <v>646.66600000000005</v>
      </c>
      <c r="O8" s="421">
        <v>4.0928000000000004</v>
      </c>
      <c r="P8" s="59">
        <v>678.524</v>
      </c>
      <c r="Q8" s="421">
        <v>6.2263999999999999</v>
      </c>
    </row>
    <row r="9" spans="1:17" x14ac:dyDescent="0.25">
      <c r="A9" s="357" t="s">
        <v>38</v>
      </c>
      <c r="B9" s="254">
        <v>549.17123965108999</v>
      </c>
      <c r="C9" s="424">
        <v>2.3293044898099531</v>
      </c>
      <c r="D9" s="423" t="s">
        <v>97</v>
      </c>
      <c r="E9" s="115">
        <f>P9-F9</f>
        <v>342.55</v>
      </c>
      <c r="F9" s="111">
        <v>363.41199999999998</v>
      </c>
      <c r="G9" s="37">
        <v>6.8722640000000004</v>
      </c>
      <c r="H9" s="254">
        <v>409.93400000000003</v>
      </c>
      <c r="I9" s="424">
        <v>4.9666199999999998</v>
      </c>
      <c r="J9" s="111">
        <v>484.86399999999998</v>
      </c>
      <c r="K9" s="37">
        <v>3.68913</v>
      </c>
      <c r="L9" s="254">
        <v>622.27200000000005</v>
      </c>
      <c r="M9" s="424">
        <v>2.7214070000000001</v>
      </c>
      <c r="N9" s="254">
        <v>674.87800000000004</v>
      </c>
      <c r="O9" s="424">
        <v>3.0227949999999999</v>
      </c>
      <c r="P9" s="111">
        <v>705.96199999999999</v>
      </c>
      <c r="Q9" s="424">
        <v>4.9190849999999999</v>
      </c>
    </row>
  </sheetData>
  <mergeCells count="11">
    <mergeCell ref="A4:A5"/>
    <mergeCell ref="B4:B5"/>
    <mergeCell ref="C4:C5"/>
    <mergeCell ref="D4:D5"/>
    <mergeCell ref="E4:E5"/>
    <mergeCell ref="P4:Q4"/>
    <mergeCell ref="F4:G4"/>
    <mergeCell ref="H4:I4"/>
    <mergeCell ref="J4:K4"/>
    <mergeCell ref="L4:M4"/>
    <mergeCell ref="N4:O4"/>
  </mergeCells>
  <hyperlinks>
    <hyperlink ref="A2" location="TOC!A1" display="Return to TOC"/>
  </hyperlinks>
  <pageMargins left="0.7" right="0.7" top="0.75" bottom="0.75" header="0.3" footer="0.3"/>
  <pageSetup paperSize="9" orientation="portrait"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
  <sheetViews>
    <sheetView workbookViewId="0">
      <selection activeCell="A2" sqref="A2"/>
    </sheetView>
  </sheetViews>
  <sheetFormatPr defaultRowHeight="15" x14ac:dyDescent="0.25"/>
  <cols>
    <col min="1" max="1" width="16" customWidth="1"/>
    <col min="2" max="19" width="6.28515625" customWidth="1"/>
    <col min="20" max="21" width="8.7109375" customWidth="1"/>
    <col min="22" max="24" width="6.5703125" customWidth="1"/>
    <col min="25" max="25" width="8.140625" customWidth="1"/>
    <col min="26" max="27" width="8.7109375" customWidth="1"/>
    <col min="28" max="28" width="8.140625" customWidth="1"/>
  </cols>
  <sheetData>
    <row r="1" spans="1:21" x14ac:dyDescent="0.25">
      <c r="A1" s="528" t="s">
        <v>338</v>
      </c>
      <c r="B1" s="4" t="s">
        <v>339</v>
      </c>
      <c r="C1" s="5"/>
    </row>
    <row r="2" spans="1:21" x14ac:dyDescent="0.25">
      <c r="A2" s="531" t="s">
        <v>400</v>
      </c>
      <c r="B2" s="4"/>
    </row>
    <row r="4" spans="1:21" ht="48.75" customHeight="1" x14ac:dyDescent="0.25">
      <c r="A4" s="659" t="s">
        <v>75</v>
      </c>
      <c r="B4" s="562" t="s">
        <v>107</v>
      </c>
      <c r="C4" s="563"/>
      <c r="D4" s="557" t="s">
        <v>104</v>
      </c>
      <c r="E4" s="558"/>
      <c r="F4" s="566" t="s">
        <v>105</v>
      </c>
      <c r="G4" s="566"/>
      <c r="H4" s="557" t="s">
        <v>106</v>
      </c>
      <c r="I4" s="558"/>
      <c r="J4" s="566" t="s">
        <v>64</v>
      </c>
      <c r="K4" s="566"/>
      <c r="L4" s="557" t="s">
        <v>65</v>
      </c>
      <c r="M4" s="558"/>
      <c r="N4" s="566" t="s">
        <v>66</v>
      </c>
      <c r="O4" s="566"/>
      <c r="P4" s="557" t="s">
        <v>67</v>
      </c>
      <c r="Q4" s="558"/>
      <c r="R4" s="557" t="s">
        <v>68</v>
      </c>
      <c r="S4" s="566"/>
      <c r="T4" s="582" t="s">
        <v>273</v>
      </c>
      <c r="U4" s="567"/>
    </row>
    <row r="5" spans="1:21" ht="15" customHeight="1" x14ac:dyDescent="0.25">
      <c r="A5" s="659"/>
      <c r="B5" s="277" t="s">
        <v>15</v>
      </c>
      <c r="C5" s="182" t="s">
        <v>16</v>
      </c>
      <c r="D5" s="277" t="s">
        <v>15</v>
      </c>
      <c r="E5" s="455" t="s">
        <v>16</v>
      </c>
      <c r="F5" s="182" t="s">
        <v>15</v>
      </c>
      <c r="G5" s="182" t="s">
        <v>16</v>
      </c>
      <c r="H5" s="277" t="s">
        <v>15</v>
      </c>
      <c r="I5" s="455" t="s">
        <v>16</v>
      </c>
      <c r="J5" s="182" t="s">
        <v>15</v>
      </c>
      <c r="K5" s="182" t="s">
        <v>16</v>
      </c>
      <c r="L5" s="277" t="s">
        <v>15</v>
      </c>
      <c r="M5" s="455" t="s">
        <v>16</v>
      </c>
      <c r="N5" s="182" t="s">
        <v>15</v>
      </c>
      <c r="O5" s="182" t="s">
        <v>16</v>
      </c>
      <c r="P5" s="277" t="s">
        <v>15</v>
      </c>
      <c r="Q5" s="455" t="s">
        <v>16</v>
      </c>
      <c r="R5" s="277" t="s">
        <v>15</v>
      </c>
      <c r="S5" s="182" t="s">
        <v>16</v>
      </c>
      <c r="T5" s="305" t="s">
        <v>15</v>
      </c>
      <c r="U5" s="455" t="s">
        <v>16</v>
      </c>
    </row>
    <row r="6" spans="1:21" x14ac:dyDescent="0.25">
      <c r="A6" s="284" t="s">
        <v>35</v>
      </c>
      <c r="B6" s="193">
        <v>0.24300389428495053</v>
      </c>
      <c r="C6" s="194">
        <v>0.16630033909507966</v>
      </c>
      <c r="D6" s="457">
        <v>2.3906655109881436</v>
      </c>
      <c r="E6" s="458">
        <v>0.37915311211746189</v>
      </c>
      <c r="F6" s="208">
        <v>9.6043102153910329</v>
      </c>
      <c r="G6" s="194">
        <v>0.79433916459871912</v>
      </c>
      <c r="H6" s="459">
        <v>18.993090767003881</v>
      </c>
      <c r="I6" s="458">
        <v>1.0076415415089912</v>
      </c>
      <c r="J6" s="193">
        <v>25.987171210250541</v>
      </c>
      <c r="K6" s="194">
        <v>1.0947762032411652</v>
      </c>
      <c r="L6" s="457">
        <v>23.18342238254117</v>
      </c>
      <c r="M6" s="458">
        <v>0.98191922800211329</v>
      </c>
      <c r="N6" s="193">
        <v>13.826415201931789</v>
      </c>
      <c r="O6" s="194">
        <v>0.74435513784812224</v>
      </c>
      <c r="P6" s="457">
        <v>4.8880209541063273</v>
      </c>
      <c r="Q6" s="458">
        <v>0.50867708218693497</v>
      </c>
      <c r="R6" s="193">
        <v>0.88389986350221117</v>
      </c>
      <c r="S6" s="194">
        <v>0.21106968468793391</v>
      </c>
      <c r="T6" s="311">
        <v>42.781758402081493</v>
      </c>
      <c r="U6" s="312">
        <v>1.0809387540293891</v>
      </c>
    </row>
    <row r="7" spans="1:21" x14ac:dyDescent="0.25">
      <c r="A7" s="284" t="s">
        <v>36</v>
      </c>
      <c r="B7" s="246">
        <v>5.2185493351776448E-2</v>
      </c>
      <c r="C7" s="375">
        <v>6.9818939165005714E-2</v>
      </c>
      <c r="D7" s="238">
        <v>1.4020008934677555</v>
      </c>
      <c r="E7" s="239">
        <v>0.26715009352622965</v>
      </c>
      <c r="F7" s="245">
        <v>5.9121279640950695</v>
      </c>
      <c r="G7" s="375">
        <v>0.59618461697894842</v>
      </c>
      <c r="H7" s="240">
        <v>13.973537262692892</v>
      </c>
      <c r="I7" s="239">
        <v>0.80699157319870274</v>
      </c>
      <c r="J7" s="246">
        <v>23.842164980736349</v>
      </c>
      <c r="K7" s="375">
        <v>1.040977667888578</v>
      </c>
      <c r="L7" s="238">
        <v>27.075433262241695</v>
      </c>
      <c r="M7" s="239">
        <v>1.0428058756914098</v>
      </c>
      <c r="N7" s="246">
        <v>17.973283868025966</v>
      </c>
      <c r="O7" s="375">
        <v>0.81940660954122824</v>
      </c>
      <c r="P7" s="238">
        <v>8.0152586238165249</v>
      </c>
      <c r="Q7" s="239">
        <v>0.77281022183206094</v>
      </c>
      <c r="R7" s="246">
        <v>1.7540076515719303</v>
      </c>
      <c r="S7" s="375">
        <v>0.32876107817901629</v>
      </c>
      <c r="T7" s="246">
        <v>54.817983405656172</v>
      </c>
      <c r="U7" s="375">
        <v>1.1258853687958661</v>
      </c>
    </row>
    <row r="8" spans="1:21" x14ac:dyDescent="0.25">
      <c r="A8" s="284" t="s">
        <v>37</v>
      </c>
      <c r="B8" s="246">
        <v>6.6180433447893011E-2</v>
      </c>
      <c r="C8" s="375">
        <v>7.6001768812287845E-2</v>
      </c>
      <c r="D8" s="238">
        <v>0.88401086249456307</v>
      </c>
      <c r="E8" s="239">
        <v>0.25670192482516607</v>
      </c>
      <c r="F8" s="245">
        <v>3.7497480019158838</v>
      </c>
      <c r="G8" s="375">
        <v>0.44265309438496275</v>
      </c>
      <c r="H8" s="240">
        <v>9.9689416593730975</v>
      </c>
      <c r="I8" s="239">
        <v>0.69893547207221485</v>
      </c>
      <c r="J8" s="246">
        <v>19.714336409406805</v>
      </c>
      <c r="K8" s="375">
        <v>1.0271415306435148</v>
      </c>
      <c r="L8" s="238">
        <v>26.283384971100958</v>
      </c>
      <c r="M8" s="239">
        <v>1.1735482059954547</v>
      </c>
      <c r="N8" s="246">
        <v>24.594345980955257</v>
      </c>
      <c r="O8" s="375">
        <v>1.0750833561782631</v>
      </c>
      <c r="P8" s="238">
        <v>11.71455397547293</v>
      </c>
      <c r="Q8" s="239">
        <v>0.80809340403568652</v>
      </c>
      <c r="R8" s="246">
        <v>3.0244977058326414</v>
      </c>
      <c r="S8" s="375">
        <v>0.48129841105530174</v>
      </c>
      <c r="T8" s="246">
        <v>65.616782633361865</v>
      </c>
      <c r="U8" s="375">
        <v>1.2952658805356065</v>
      </c>
    </row>
    <row r="9" spans="1:21" ht="14.25" customHeight="1" x14ac:dyDescent="0.25">
      <c r="A9" s="285" t="s">
        <v>38</v>
      </c>
      <c r="B9" s="185">
        <v>3.8061370035723199E-2</v>
      </c>
      <c r="C9" s="412">
        <v>5.1309380454090232E-2</v>
      </c>
      <c r="D9" s="187">
        <v>0.78011198697285433</v>
      </c>
      <c r="E9" s="188">
        <v>0.21359772720159589</v>
      </c>
      <c r="F9" s="189">
        <v>2.3568746350436784</v>
      </c>
      <c r="G9" s="412">
        <v>0.36485498908230118</v>
      </c>
      <c r="H9" s="191">
        <v>6.479759056918958</v>
      </c>
      <c r="I9" s="188">
        <v>0.53033951502398957</v>
      </c>
      <c r="J9" s="185">
        <v>14.128360211898706</v>
      </c>
      <c r="K9" s="412">
        <v>0.88539696592748329</v>
      </c>
      <c r="L9" s="187">
        <v>24.400297469571434</v>
      </c>
      <c r="M9" s="188">
        <v>1.2428216730459964</v>
      </c>
      <c r="N9" s="185">
        <v>28.021230006443851</v>
      </c>
      <c r="O9" s="412">
        <v>1.1969707030665744</v>
      </c>
      <c r="P9" s="187">
        <v>17.873297179543492</v>
      </c>
      <c r="Q9" s="188">
        <v>0.85249322794544435</v>
      </c>
      <c r="R9" s="185">
        <v>5.9220080835713338</v>
      </c>
      <c r="S9" s="412">
        <v>0.58123632167479677</v>
      </c>
      <c r="T9" s="185">
        <v>76.216832739130126</v>
      </c>
      <c r="U9" s="412">
        <v>0.96167033109317435</v>
      </c>
    </row>
  </sheetData>
  <mergeCells count="11">
    <mergeCell ref="T4:U4"/>
    <mergeCell ref="J4:K4"/>
    <mergeCell ref="L4:M4"/>
    <mergeCell ref="N4:O4"/>
    <mergeCell ref="P4:Q4"/>
    <mergeCell ref="R4:S4"/>
    <mergeCell ref="A4:A5"/>
    <mergeCell ref="B4:C4"/>
    <mergeCell ref="D4:E4"/>
    <mergeCell ref="F4:G4"/>
    <mergeCell ref="H4:I4"/>
  </mergeCells>
  <hyperlinks>
    <hyperlink ref="A2" location="TOC!A1" display="Return to TOC"/>
  </hyperlinks>
  <pageMargins left="0.7" right="0.7" top="0.75" bottom="0.75" header="0.3" footer="0.3"/>
  <pageSetup paperSize="9" orientation="portrait"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
  <sheetViews>
    <sheetView zoomScaleNormal="100" workbookViewId="0">
      <selection activeCell="A2" sqref="A2"/>
    </sheetView>
  </sheetViews>
  <sheetFormatPr defaultRowHeight="15" x14ac:dyDescent="0.25"/>
  <cols>
    <col min="1" max="1" width="16" customWidth="1"/>
    <col min="2" max="15" width="7.28515625" customWidth="1"/>
    <col min="16" max="25" width="6.42578125" customWidth="1"/>
    <col min="27" max="32" width="8.42578125" customWidth="1"/>
  </cols>
  <sheetData>
    <row r="1" spans="1:15" x14ac:dyDescent="0.25">
      <c r="A1" s="528" t="s">
        <v>340</v>
      </c>
      <c r="B1" s="4" t="s">
        <v>341</v>
      </c>
      <c r="C1" s="5"/>
    </row>
    <row r="2" spans="1:15" x14ac:dyDescent="0.25">
      <c r="A2" s="531" t="s">
        <v>400</v>
      </c>
      <c r="B2" s="4"/>
    </row>
    <row r="3" spans="1:15" x14ac:dyDescent="0.25">
      <c r="B3" s="532"/>
      <c r="C3" s="532"/>
      <c r="D3" s="532"/>
      <c r="E3" s="532"/>
      <c r="F3" s="532"/>
      <c r="G3" s="532"/>
      <c r="H3" s="532"/>
      <c r="I3" s="532"/>
      <c r="J3" s="532"/>
      <c r="K3" s="532"/>
      <c r="L3" s="532"/>
      <c r="M3" s="532"/>
      <c r="N3" s="532"/>
      <c r="O3" s="532"/>
    </row>
    <row r="4" spans="1:15" x14ac:dyDescent="0.25">
      <c r="A4" s="593" t="s">
        <v>34</v>
      </c>
      <c r="B4" s="583" t="s">
        <v>108</v>
      </c>
      <c r="C4" s="584"/>
      <c r="D4" s="583" t="s">
        <v>8</v>
      </c>
      <c r="E4" s="584"/>
      <c r="F4" s="583" t="s">
        <v>9</v>
      </c>
      <c r="G4" s="584"/>
      <c r="H4" s="583" t="s">
        <v>10</v>
      </c>
      <c r="I4" s="584"/>
      <c r="J4" s="583" t="s">
        <v>11</v>
      </c>
      <c r="K4" s="584"/>
      <c r="L4" s="583" t="s">
        <v>12</v>
      </c>
      <c r="M4" s="584"/>
      <c r="N4" s="583" t="s">
        <v>13</v>
      </c>
      <c r="O4" s="584"/>
    </row>
    <row r="5" spans="1:15" s="19" customFormat="1" ht="30" x14ac:dyDescent="0.25">
      <c r="A5" s="586"/>
      <c r="B5" s="214" t="s">
        <v>49</v>
      </c>
      <c r="C5" s="437" t="s">
        <v>16</v>
      </c>
      <c r="D5" s="214" t="s">
        <v>49</v>
      </c>
      <c r="E5" s="373" t="s">
        <v>16</v>
      </c>
      <c r="F5" s="214" t="s">
        <v>49</v>
      </c>
      <c r="G5" s="437" t="s">
        <v>16</v>
      </c>
      <c r="H5" s="214" t="s">
        <v>49</v>
      </c>
      <c r="I5" s="373" t="s">
        <v>16</v>
      </c>
      <c r="J5" s="214" t="s">
        <v>49</v>
      </c>
      <c r="K5" s="437" t="s">
        <v>16</v>
      </c>
      <c r="L5" s="214" t="s">
        <v>49</v>
      </c>
      <c r="M5" s="437" t="s">
        <v>16</v>
      </c>
      <c r="N5" s="214" t="s">
        <v>49</v>
      </c>
      <c r="O5" s="437" t="s">
        <v>16</v>
      </c>
    </row>
    <row r="6" spans="1:15" x14ac:dyDescent="0.25">
      <c r="A6" s="284" t="s">
        <v>35</v>
      </c>
      <c r="B6" s="246">
        <v>483.72633241776094</v>
      </c>
      <c r="C6" s="375">
        <v>3.6974793248231981</v>
      </c>
      <c r="D6" s="238">
        <v>479.99879829997445</v>
      </c>
      <c r="E6" s="239">
        <v>3.3131661632420504</v>
      </c>
      <c r="F6" s="245">
        <v>471.00618820145536</v>
      </c>
      <c r="G6" s="374">
        <v>2.1274515516282162</v>
      </c>
      <c r="H6" s="240">
        <v>470.57331415749195</v>
      </c>
      <c r="I6" s="293">
        <v>2.7235533979383129</v>
      </c>
      <c r="J6" s="246">
        <v>470.41468113623193</v>
      </c>
      <c r="K6" s="375">
        <v>2.2644677535505879</v>
      </c>
      <c r="L6" s="238">
        <v>461.80446482639809</v>
      </c>
      <c r="M6" s="307">
        <v>2.853900098796625</v>
      </c>
      <c r="N6" s="59">
        <v>460.18329037679297</v>
      </c>
      <c r="O6" s="421">
        <v>2.3156649583572024</v>
      </c>
    </row>
    <row r="7" spans="1:15" x14ac:dyDescent="0.25">
      <c r="A7" s="284" t="s">
        <v>36</v>
      </c>
      <c r="B7" s="246">
        <v>513.88604321355797</v>
      </c>
      <c r="C7" s="375">
        <v>3.8905767382205823</v>
      </c>
      <c r="D7" s="238">
        <v>510.57547829285465</v>
      </c>
      <c r="E7" s="239">
        <v>2.5886020540124637</v>
      </c>
      <c r="F7" s="245">
        <v>504.46150688669223</v>
      </c>
      <c r="G7" s="374">
        <v>2.7894889609681046</v>
      </c>
      <c r="H7" s="240">
        <v>503.33426747144102</v>
      </c>
      <c r="I7" s="293">
        <v>2.2718577086335614</v>
      </c>
      <c r="J7" s="246">
        <v>499.97729076126814</v>
      </c>
      <c r="K7" s="375">
        <v>2.1644294718390431</v>
      </c>
      <c r="L7" s="238">
        <v>491.12207761520557</v>
      </c>
      <c r="M7" s="307">
        <v>2.5086944277392478</v>
      </c>
      <c r="N7" s="59">
        <v>490.39135003176062</v>
      </c>
      <c r="O7" s="421">
        <v>2.4439335343515274</v>
      </c>
    </row>
    <row r="8" spans="1:15" x14ac:dyDescent="0.25">
      <c r="A8" s="284" t="s">
        <v>37</v>
      </c>
      <c r="B8" s="246">
        <v>539.77650224311697</v>
      </c>
      <c r="C8" s="375">
        <v>4.3532421200948974</v>
      </c>
      <c r="D8" s="238">
        <v>541.67401535247245</v>
      </c>
      <c r="E8" s="239">
        <v>2.4308622047855364</v>
      </c>
      <c r="F8" s="245">
        <v>517.66556643059448</v>
      </c>
      <c r="G8" s="374">
        <v>2.1680906443497046</v>
      </c>
      <c r="H8" s="240">
        <v>530.91382521427431</v>
      </c>
      <c r="I8" s="293">
        <v>2.5540342851828424</v>
      </c>
      <c r="J8" s="246">
        <v>527.64543337694681</v>
      </c>
      <c r="K8" s="375">
        <v>2.2279636862250194</v>
      </c>
      <c r="L8" s="238">
        <v>517.64064435607452</v>
      </c>
      <c r="M8" s="307">
        <v>2.2518957479324917</v>
      </c>
      <c r="N8" s="59">
        <v>518.66017841564303</v>
      </c>
      <c r="O8" s="421">
        <v>2.7183935004891593</v>
      </c>
    </row>
    <row r="9" spans="1:15" x14ac:dyDescent="0.25">
      <c r="A9" s="285" t="s">
        <v>38</v>
      </c>
      <c r="B9" s="185">
        <v>586.2018528420416</v>
      </c>
      <c r="C9" s="412">
        <v>4.4981651271911378</v>
      </c>
      <c r="D9" s="187">
        <v>574.7214098663477</v>
      </c>
      <c r="E9" s="188">
        <v>2.9651717042557602</v>
      </c>
      <c r="F9" s="189">
        <v>557.05778334577758</v>
      </c>
      <c r="G9" s="488">
        <v>2.5264624598316257</v>
      </c>
      <c r="H9" s="191">
        <v>564.66001399266577</v>
      </c>
      <c r="I9" s="192">
        <v>3.1633039305850876</v>
      </c>
      <c r="J9" s="185">
        <v>559.7909717299101</v>
      </c>
      <c r="K9" s="412">
        <v>2.4612539395508106</v>
      </c>
      <c r="L9" s="187">
        <v>550.12859478514861</v>
      </c>
      <c r="M9" s="313">
        <v>2.7317348434563935</v>
      </c>
      <c r="N9" s="111">
        <v>549.17123965108999</v>
      </c>
      <c r="O9" s="424">
        <v>2.3293044898099531</v>
      </c>
    </row>
  </sheetData>
  <mergeCells count="8">
    <mergeCell ref="L4:M4"/>
    <mergeCell ref="J4:K4"/>
    <mergeCell ref="N4:O4"/>
    <mergeCell ref="A4:A5"/>
    <mergeCell ref="B4:C4"/>
    <mergeCell ref="D4:E4"/>
    <mergeCell ref="F4:G4"/>
    <mergeCell ref="H4:I4"/>
  </mergeCells>
  <hyperlinks>
    <hyperlink ref="A2" location="TOC!A1" display="Return to TOC"/>
  </hyperlinks>
  <pageMargins left="0.7" right="0.7" top="0.75" bottom="0.75" header="0.3" footer="0.3"/>
  <pageSetup paperSize="9" orientation="portrait"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
  <sheetViews>
    <sheetView workbookViewId="0">
      <selection activeCell="A2" sqref="A2"/>
    </sheetView>
  </sheetViews>
  <sheetFormatPr defaultRowHeight="15" x14ac:dyDescent="0.25"/>
  <cols>
    <col min="1" max="1" width="14.7109375" customWidth="1"/>
    <col min="2" max="29" width="5.85546875" customWidth="1"/>
  </cols>
  <sheetData>
    <row r="1" spans="1:29" x14ac:dyDescent="0.25">
      <c r="A1" s="528" t="s">
        <v>342</v>
      </c>
      <c r="B1" s="4" t="s">
        <v>343</v>
      </c>
      <c r="C1" s="5"/>
    </row>
    <row r="2" spans="1:29" x14ac:dyDescent="0.25">
      <c r="A2" s="531" t="s">
        <v>400</v>
      </c>
      <c r="B2" s="4"/>
    </row>
    <row r="4" spans="1:29" s="6" customFormat="1" ht="15" customHeight="1" x14ac:dyDescent="0.25">
      <c r="A4" s="593" t="s">
        <v>34</v>
      </c>
      <c r="B4" s="620" t="s">
        <v>108</v>
      </c>
      <c r="C4" s="622"/>
      <c r="D4" s="622"/>
      <c r="E4" s="621"/>
      <c r="F4" s="620" t="s">
        <v>8</v>
      </c>
      <c r="G4" s="622"/>
      <c r="H4" s="622"/>
      <c r="I4" s="621"/>
      <c r="J4" s="620" t="s">
        <v>9</v>
      </c>
      <c r="K4" s="622"/>
      <c r="L4" s="622"/>
      <c r="M4" s="621"/>
      <c r="N4" s="620" t="s">
        <v>10</v>
      </c>
      <c r="O4" s="622"/>
      <c r="P4" s="622"/>
      <c r="Q4" s="621"/>
      <c r="R4" s="620" t="s">
        <v>11</v>
      </c>
      <c r="S4" s="622"/>
      <c r="T4" s="622"/>
      <c r="U4" s="621"/>
      <c r="V4" s="622" t="s">
        <v>12</v>
      </c>
      <c r="W4" s="622"/>
      <c r="X4" s="622"/>
      <c r="Y4" s="621"/>
      <c r="Z4" s="622" t="s">
        <v>13</v>
      </c>
      <c r="AA4" s="622"/>
      <c r="AB4" s="622"/>
      <c r="AC4" s="621"/>
    </row>
    <row r="5" spans="1:29" s="512" customFormat="1" ht="30.75" customHeight="1" x14ac:dyDescent="0.25">
      <c r="A5" s="594"/>
      <c r="B5" s="592" t="s">
        <v>14</v>
      </c>
      <c r="C5" s="590"/>
      <c r="D5" s="590" t="s">
        <v>17</v>
      </c>
      <c r="E5" s="640"/>
      <c r="F5" s="592" t="s">
        <v>14</v>
      </c>
      <c r="G5" s="590"/>
      <c r="H5" s="590" t="s">
        <v>17</v>
      </c>
      <c r="I5" s="640"/>
      <c r="J5" s="592" t="s">
        <v>14</v>
      </c>
      <c r="K5" s="590"/>
      <c r="L5" s="590" t="s">
        <v>17</v>
      </c>
      <c r="M5" s="640"/>
      <c r="N5" s="592" t="s">
        <v>14</v>
      </c>
      <c r="O5" s="590"/>
      <c r="P5" s="590" t="s">
        <v>17</v>
      </c>
      <c r="Q5" s="640"/>
      <c r="R5" s="592" t="s">
        <v>14</v>
      </c>
      <c r="S5" s="590"/>
      <c r="T5" s="590" t="s">
        <v>17</v>
      </c>
      <c r="U5" s="640"/>
      <c r="V5" s="590" t="s">
        <v>14</v>
      </c>
      <c r="W5" s="590"/>
      <c r="X5" s="590" t="s">
        <v>17</v>
      </c>
      <c r="Y5" s="640"/>
      <c r="Z5" s="590" t="s">
        <v>14</v>
      </c>
      <c r="AA5" s="590"/>
      <c r="AB5" s="590" t="s">
        <v>17</v>
      </c>
      <c r="AC5" s="640"/>
    </row>
    <row r="6" spans="1:29" s="6" customFormat="1" x14ac:dyDescent="0.25">
      <c r="A6" s="595"/>
      <c r="B6" s="273" t="s">
        <v>15</v>
      </c>
      <c r="C6" s="274" t="s">
        <v>16</v>
      </c>
      <c r="D6" s="274" t="s">
        <v>15</v>
      </c>
      <c r="E6" s="294" t="s">
        <v>16</v>
      </c>
      <c r="F6" s="273" t="s">
        <v>15</v>
      </c>
      <c r="G6" s="274" t="s">
        <v>16</v>
      </c>
      <c r="H6" s="274" t="s">
        <v>15</v>
      </c>
      <c r="I6" s="294" t="s">
        <v>16</v>
      </c>
      <c r="J6" s="273" t="s">
        <v>15</v>
      </c>
      <c r="K6" s="274" t="s">
        <v>16</v>
      </c>
      <c r="L6" s="274" t="s">
        <v>15</v>
      </c>
      <c r="M6" s="294" t="s">
        <v>16</v>
      </c>
      <c r="N6" s="273" t="s">
        <v>15</v>
      </c>
      <c r="O6" s="274" t="s">
        <v>16</v>
      </c>
      <c r="P6" s="274" t="s">
        <v>15</v>
      </c>
      <c r="Q6" s="294" t="s">
        <v>16</v>
      </c>
      <c r="R6" s="273" t="s">
        <v>15</v>
      </c>
      <c r="S6" s="274" t="s">
        <v>16</v>
      </c>
      <c r="T6" s="274" t="s">
        <v>15</v>
      </c>
      <c r="U6" s="294" t="s">
        <v>16</v>
      </c>
      <c r="V6" s="274" t="s">
        <v>15</v>
      </c>
      <c r="W6" s="274" t="s">
        <v>16</v>
      </c>
      <c r="X6" s="274" t="s">
        <v>15</v>
      </c>
      <c r="Y6" s="294" t="s">
        <v>16</v>
      </c>
      <c r="Z6" s="274" t="s">
        <v>15</v>
      </c>
      <c r="AA6" s="274" t="s">
        <v>16</v>
      </c>
      <c r="AB6" s="274" t="s">
        <v>15</v>
      </c>
      <c r="AC6" s="294" t="s">
        <v>16</v>
      </c>
    </row>
    <row r="7" spans="1:29" x14ac:dyDescent="0.25">
      <c r="A7" s="284" t="s">
        <v>35</v>
      </c>
      <c r="B7" s="513">
        <v>20.979331263649836</v>
      </c>
      <c r="C7" s="307">
        <v>2.0484032712273876</v>
      </c>
      <c r="D7" s="240">
        <v>6.3075827212459963</v>
      </c>
      <c r="E7" s="307">
        <v>0.89422538604237245</v>
      </c>
      <c r="F7" s="513">
        <v>21.346132078478625</v>
      </c>
      <c r="G7" s="307">
        <v>1.2836122379134425</v>
      </c>
      <c r="H7" s="240">
        <v>5.0078713539031483</v>
      </c>
      <c r="I7" s="307">
        <v>0.70178673720288898</v>
      </c>
      <c r="J7" s="513">
        <v>23.314911548554115</v>
      </c>
      <c r="K7" s="307">
        <v>0.98660806615573493</v>
      </c>
      <c r="L7" s="240">
        <v>3.3662893272497398</v>
      </c>
      <c r="M7" s="307">
        <v>0.40116724480934873</v>
      </c>
      <c r="N7" s="513">
        <v>24.608640818446325</v>
      </c>
      <c r="O7" s="307">
        <v>1.2139510854400966</v>
      </c>
      <c r="P7" s="240">
        <v>4.1281942457409757</v>
      </c>
      <c r="Q7" s="307">
        <v>0.49518501179035135</v>
      </c>
      <c r="R7" s="513">
        <v>23.776392667526629</v>
      </c>
      <c r="S7" s="307">
        <v>0.95486383232696925</v>
      </c>
      <c r="T7" s="240">
        <v>4.0927100982224021</v>
      </c>
      <c r="U7" s="307">
        <v>0.50876642387015725</v>
      </c>
      <c r="V7" s="308">
        <v>29.80782617996395</v>
      </c>
      <c r="W7" s="307">
        <v>1.2793071854749944</v>
      </c>
      <c r="X7" s="238">
        <v>4.7150667437194302</v>
      </c>
      <c r="Y7" s="307">
        <v>0.63625881263002415</v>
      </c>
      <c r="Z7" s="246">
        <v>31.41240485968563</v>
      </c>
      <c r="AA7" s="375">
        <v>1.1223215754336897</v>
      </c>
      <c r="AB7" s="246">
        <v>5.8595272048782068</v>
      </c>
      <c r="AC7" s="375">
        <v>0.49235344279203752</v>
      </c>
    </row>
    <row r="8" spans="1:29" x14ac:dyDescent="0.25">
      <c r="A8" s="284" t="s">
        <v>36</v>
      </c>
      <c r="B8" s="513">
        <v>13.943537645662587</v>
      </c>
      <c r="C8" s="307">
        <v>1.2703717010057141</v>
      </c>
      <c r="D8" s="240">
        <v>11.223540845867788</v>
      </c>
      <c r="E8" s="307">
        <v>1.6163772416656443</v>
      </c>
      <c r="F8" s="513">
        <v>13.040247911841409</v>
      </c>
      <c r="G8" s="307">
        <v>0.89973590360332889</v>
      </c>
      <c r="H8" s="240">
        <v>9.0927811464674964</v>
      </c>
      <c r="I8" s="307">
        <v>0.84324251131010153</v>
      </c>
      <c r="J8" s="513">
        <v>14.437664150486498</v>
      </c>
      <c r="K8" s="307">
        <v>1.064696842581786</v>
      </c>
      <c r="L8" s="240">
        <v>8.0037997802021721</v>
      </c>
      <c r="M8" s="307">
        <v>0.97536370631541425</v>
      </c>
      <c r="N8" s="513">
        <v>14.48993348632585</v>
      </c>
      <c r="O8" s="307">
        <v>0.84873583381907713</v>
      </c>
      <c r="P8" s="240">
        <v>8.4052967884976653</v>
      </c>
      <c r="Q8" s="307">
        <v>0.60044737234148426</v>
      </c>
      <c r="R8" s="513">
        <v>14.744948207336549</v>
      </c>
      <c r="S8" s="307">
        <v>0.81256370199326522</v>
      </c>
      <c r="T8" s="240">
        <v>7.1835631045406005</v>
      </c>
      <c r="U8" s="307">
        <v>0.64371715163277099</v>
      </c>
      <c r="V8" s="308">
        <v>19.433936891468825</v>
      </c>
      <c r="W8" s="307">
        <v>1.0164878715619379</v>
      </c>
      <c r="X8" s="238">
        <v>7.6230508365135794</v>
      </c>
      <c r="Y8" s="307">
        <v>0.76486484692834533</v>
      </c>
      <c r="Z8" s="238">
        <v>21.218489346932653</v>
      </c>
      <c r="AA8" s="239">
        <v>0.86433734301837695</v>
      </c>
      <c r="AB8" s="246">
        <v>9.7537452643500053</v>
      </c>
      <c r="AC8" s="375">
        <v>0.81310751448239782</v>
      </c>
    </row>
    <row r="9" spans="1:29" x14ac:dyDescent="0.25">
      <c r="A9" s="284" t="s">
        <v>37</v>
      </c>
      <c r="B9" s="513">
        <v>8.7010209698115997</v>
      </c>
      <c r="C9" s="307">
        <v>1.3230165522179134</v>
      </c>
      <c r="D9" s="240">
        <v>18.558941897234089</v>
      </c>
      <c r="E9" s="307">
        <v>1.9732658850989291</v>
      </c>
      <c r="F9" s="513">
        <v>7.0414543687425466</v>
      </c>
      <c r="G9" s="307">
        <v>0.74791571674566393</v>
      </c>
      <c r="H9" s="240">
        <v>16.296160747206969</v>
      </c>
      <c r="I9" s="307">
        <v>1.041386572608082</v>
      </c>
      <c r="J9" s="513">
        <v>10.915867982588921</v>
      </c>
      <c r="K9" s="307">
        <v>0.72292880271932614</v>
      </c>
      <c r="L9" s="240">
        <v>9.8098955420643712</v>
      </c>
      <c r="M9" s="307">
        <v>0.76990460032456332</v>
      </c>
      <c r="N9" s="513">
        <v>9.5624913305798991</v>
      </c>
      <c r="O9" s="307">
        <v>0.63253070331024286</v>
      </c>
      <c r="P9" s="240">
        <v>14.731748888269674</v>
      </c>
      <c r="Q9" s="307">
        <v>1.0854201792890827</v>
      </c>
      <c r="R9" s="513">
        <v>9.155635982878966</v>
      </c>
      <c r="S9" s="307">
        <v>0.72265092325708358</v>
      </c>
      <c r="T9" s="240">
        <v>12.834600738736304</v>
      </c>
      <c r="U9" s="307">
        <v>0.82581676893354006</v>
      </c>
      <c r="V9" s="308">
        <v>12.65706189758119</v>
      </c>
      <c r="W9" s="307">
        <v>0.79715683139603066</v>
      </c>
      <c r="X9" s="238">
        <v>11.995334923947206</v>
      </c>
      <c r="Y9" s="307">
        <v>0.7751915998293909</v>
      </c>
      <c r="Z9" s="246">
        <v>14.431433129723207</v>
      </c>
      <c r="AA9" s="239">
        <v>0.80123466744699667</v>
      </c>
      <c r="AB9" s="246">
        <v>14.859938381417251</v>
      </c>
      <c r="AC9" s="375">
        <v>0.95369075161736294</v>
      </c>
    </row>
    <row r="10" spans="1:29" x14ac:dyDescent="0.25">
      <c r="A10" s="285" t="s">
        <v>38</v>
      </c>
      <c r="B10" s="514">
        <v>3.1124610728798525</v>
      </c>
      <c r="C10" s="362">
        <v>0.76591159897414696</v>
      </c>
      <c r="D10" s="191">
        <v>34.072516489093154</v>
      </c>
      <c r="E10" s="362">
        <v>2.4629917732044473</v>
      </c>
      <c r="F10" s="514">
        <v>4.2814732130054356</v>
      </c>
      <c r="G10" s="362">
        <v>0.53484013280696752</v>
      </c>
      <c r="H10" s="191">
        <v>28.758033676082437</v>
      </c>
      <c r="I10" s="362">
        <v>1.5113514724704726</v>
      </c>
      <c r="J10" s="514">
        <v>4.9614574201661821</v>
      </c>
      <c r="K10" s="362">
        <v>0.46604848077760763</v>
      </c>
      <c r="L10" s="191">
        <v>20.953796801901269</v>
      </c>
      <c r="M10" s="362">
        <v>1.1570287640380612</v>
      </c>
      <c r="N10" s="514">
        <v>4.8821773990904402</v>
      </c>
      <c r="O10" s="362">
        <v>0.52801256283105891</v>
      </c>
      <c r="P10" s="191">
        <v>24.761453607579821</v>
      </c>
      <c r="Q10" s="362">
        <v>1.6057814880579069</v>
      </c>
      <c r="R10" s="514">
        <v>5.2444066493505543</v>
      </c>
      <c r="S10" s="362">
        <v>0.59401617805534768</v>
      </c>
      <c r="T10" s="191">
        <v>23.815012219409795</v>
      </c>
      <c r="U10" s="362">
        <v>1.1709202264840661</v>
      </c>
      <c r="V10" s="314">
        <v>7.3903620448052223</v>
      </c>
      <c r="W10" s="362">
        <v>0.5775881208790189</v>
      </c>
      <c r="X10" s="187">
        <v>20.969673113883758</v>
      </c>
      <c r="Y10" s="362">
        <v>1.3265016298586476</v>
      </c>
      <c r="Z10" s="185">
        <v>9.8202722257435955</v>
      </c>
      <c r="AA10" s="377">
        <v>0.6907217606786914</v>
      </c>
      <c r="AB10" s="185">
        <v>23.644862539856923</v>
      </c>
      <c r="AC10" s="377">
        <v>0.93870727224338735</v>
      </c>
    </row>
  </sheetData>
  <mergeCells count="22">
    <mergeCell ref="Z4:AC4"/>
    <mergeCell ref="Z5:AA5"/>
    <mergeCell ref="AB5:AC5"/>
    <mergeCell ref="V5:W5"/>
    <mergeCell ref="X5:Y5"/>
    <mergeCell ref="V4:Y4"/>
    <mergeCell ref="R5:S5"/>
    <mergeCell ref="R4:U4"/>
    <mergeCell ref="T5:U5"/>
    <mergeCell ref="B5:C5"/>
    <mergeCell ref="D5:E5"/>
    <mergeCell ref="F5:G5"/>
    <mergeCell ref="H5:I5"/>
    <mergeCell ref="J5:K5"/>
    <mergeCell ref="A4:A6"/>
    <mergeCell ref="B4:E4"/>
    <mergeCell ref="F4:I4"/>
    <mergeCell ref="J4:M4"/>
    <mergeCell ref="N4:Q4"/>
    <mergeCell ref="L5:M5"/>
    <mergeCell ref="N5:O5"/>
    <mergeCell ref="P5:Q5"/>
  </mergeCells>
  <hyperlinks>
    <hyperlink ref="A2" location="TOC!A1" display="Return to TOC"/>
  </hyperlink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
  <sheetViews>
    <sheetView workbookViewId="0">
      <selection activeCell="A2" sqref="A2"/>
    </sheetView>
  </sheetViews>
  <sheetFormatPr defaultRowHeight="15" x14ac:dyDescent="0.25"/>
  <cols>
    <col min="1" max="1" width="15.5703125" customWidth="1"/>
    <col min="2" max="2" width="6.85546875" customWidth="1"/>
    <col min="3" max="3" width="6.42578125" customWidth="1"/>
    <col min="4" max="4" width="12.42578125" customWidth="1"/>
    <col min="5" max="5" width="16.7109375" customWidth="1"/>
    <col min="6" max="17" width="7.85546875" customWidth="1"/>
    <col min="18" max="18" width="9.42578125" bestFit="1" customWidth="1"/>
  </cols>
  <sheetData>
    <row r="1" spans="1:17" x14ac:dyDescent="0.25">
      <c r="A1" s="528" t="s">
        <v>344</v>
      </c>
      <c r="B1" s="4" t="s">
        <v>345</v>
      </c>
      <c r="C1" s="5"/>
    </row>
    <row r="2" spans="1:17" x14ac:dyDescent="0.25">
      <c r="A2" s="531" t="s">
        <v>400</v>
      </c>
      <c r="B2" s="4"/>
    </row>
    <row r="4" spans="1:17" s="44" customFormat="1" ht="21" customHeight="1" x14ac:dyDescent="0.2">
      <c r="A4" s="659" t="s">
        <v>51</v>
      </c>
      <c r="B4" s="660" t="s">
        <v>49</v>
      </c>
      <c r="C4" s="662" t="s">
        <v>16</v>
      </c>
      <c r="D4" s="598" t="s">
        <v>54</v>
      </c>
      <c r="E4" s="542" t="s">
        <v>62</v>
      </c>
      <c r="F4" s="600" t="s">
        <v>55</v>
      </c>
      <c r="G4" s="600"/>
      <c r="H4" s="602" t="s">
        <v>56</v>
      </c>
      <c r="I4" s="601"/>
      <c r="J4" s="600" t="s">
        <v>57</v>
      </c>
      <c r="K4" s="600"/>
      <c r="L4" s="602" t="s">
        <v>58</v>
      </c>
      <c r="M4" s="601"/>
      <c r="N4" s="600" t="s">
        <v>59</v>
      </c>
      <c r="O4" s="600"/>
      <c r="P4" s="602" t="s">
        <v>60</v>
      </c>
      <c r="Q4" s="601"/>
    </row>
    <row r="5" spans="1:17" s="44" customFormat="1" ht="32.25" customHeight="1" x14ac:dyDescent="0.2">
      <c r="A5" s="659"/>
      <c r="B5" s="661"/>
      <c r="C5" s="663"/>
      <c r="D5" s="599"/>
      <c r="E5" s="543"/>
      <c r="F5" s="373" t="s">
        <v>49</v>
      </c>
      <c r="G5" s="373" t="s">
        <v>16</v>
      </c>
      <c r="H5" s="214" t="s">
        <v>49</v>
      </c>
      <c r="I5" s="437" t="s">
        <v>16</v>
      </c>
      <c r="J5" s="373" t="s">
        <v>49</v>
      </c>
      <c r="K5" s="373" t="s">
        <v>16</v>
      </c>
      <c r="L5" s="214" t="s">
        <v>49</v>
      </c>
      <c r="M5" s="437" t="s">
        <v>16</v>
      </c>
      <c r="N5" s="373" t="s">
        <v>49</v>
      </c>
      <c r="O5" s="373" t="s">
        <v>16</v>
      </c>
      <c r="P5" s="214" t="s">
        <v>49</v>
      </c>
      <c r="Q5" s="437" t="s">
        <v>16</v>
      </c>
    </row>
    <row r="6" spans="1:17" x14ac:dyDescent="0.25">
      <c r="A6" s="438" t="s">
        <v>32</v>
      </c>
      <c r="B6" s="253">
        <v>430.91750782059245</v>
      </c>
      <c r="C6" s="421">
        <v>5.6485352871346288</v>
      </c>
      <c r="D6" s="25" t="s">
        <v>98</v>
      </c>
      <c r="E6" s="114">
        <f>P6-F6</f>
        <v>367.04713310789873</v>
      </c>
      <c r="F6" s="59">
        <v>254.50717402279983</v>
      </c>
      <c r="G6" s="24">
        <v>12.017747965824594</v>
      </c>
      <c r="H6" s="253">
        <v>290.89701287480034</v>
      </c>
      <c r="I6" s="421">
        <v>8.6813150377257102</v>
      </c>
      <c r="J6" s="59">
        <v>353.80014982950001</v>
      </c>
      <c r="K6" s="24">
        <v>7.1410424236113474</v>
      </c>
      <c r="L6" s="253">
        <v>507.02580000000006</v>
      </c>
      <c r="M6" s="421">
        <v>8.4674880272223092</v>
      </c>
      <c r="N6" s="59">
        <v>577.82835329159957</v>
      </c>
      <c r="O6" s="24">
        <v>11.638033910745028</v>
      </c>
      <c r="P6" s="253">
        <v>621.55430713069859</v>
      </c>
      <c r="Q6" s="421">
        <v>15.707706650341938</v>
      </c>
    </row>
    <row r="7" spans="1:17" x14ac:dyDescent="0.25">
      <c r="A7" s="439" t="s">
        <v>33</v>
      </c>
      <c r="B7" s="254">
        <v>507.286317923914</v>
      </c>
      <c r="C7" s="424">
        <v>1.7600448933268369</v>
      </c>
      <c r="D7" s="423" t="s">
        <v>99</v>
      </c>
      <c r="E7" s="115">
        <f>P7-F7</f>
        <v>356.76739999999944</v>
      </c>
      <c r="F7" s="111">
        <v>320.3857000000001</v>
      </c>
      <c r="G7" s="37">
        <v>3.1318437354434989</v>
      </c>
      <c r="H7" s="254">
        <v>362.22799999999989</v>
      </c>
      <c r="I7" s="424">
        <v>2.8764324001841137</v>
      </c>
      <c r="J7" s="111">
        <v>434.20578000050466</v>
      </c>
      <c r="K7" s="37">
        <v>1.954738259145274</v>
      </c>
      <c r="L7" s="254">
        <v>584.13199999999983</v>
      </c>
      <c r="M7" s="424">
        <v>2.2603570445358692</v>
      </c>
      <c r="N7" s="111">
        <v>644.32050000000027</v>
      </c>
      <c r="O7" s="37">
        <v>2.6490642729340372</v>
      </c>
      <c r="P7" s="254">
        <v>677.15309999999954</v>
      </c>
      <c r="Q7" s="424">
        <v>2.8253563758088429</v>
      </c>
    </row>
  </sheetData>
  <mergeCells count="11">
    <mergeCell ref="P4:Q4"/>
    <mergeCell ref="F4:G4"/>
    <mergeCell ref="H4:I4"/>
    <mergeCell ref="J4:K4"/>
    <mergeCell ref="L4:M4"/>
    <mergeCell ref="N4:O4"/>
    <mergeCell ref="A4:A5"/>
    <mergeCell ref="B4:B5"/>
    <mergeCell ref="C4:C5"/>
    <mergeCell ref="D4:D5"/>
    <mergeCell ref="E4:E5"/>
  </mergeCells>
  <hyperlinks>
    <hyperlink ref="A2" location="TOC!A1" display="Return to TOC"/>
  </hyperlinks>
  <pageMargins left="0.7" right="0.7" top="0.75" bottom="0.75" header="0.3" footer="0.3"/>
  <pageSetup paperSize="9" orientation="portrait"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workbookViewId="0">
      <selection activeCell="A2" sqref="A2"/>
    </sheetView>
  </sheetViews>
  <sheetFormatPr defaultRowHeight="15" x14ac:dyDescent="0.25"/>
  <cols>
    <col min="1" max="1" width="16.7109375" customWidth="1"/>
    <col min="2" max="19" width="6.28515625" customWidth="1"/>
    <col min="20" max="21" width="9.28515625" customWidth="1"/>
    <col min="22" max="24" width="6.28515625" customWidth="1"/>
    <col min="25" max="25" width="4.5703125" customWidth="1"/>
  </cols>
  <sheetData>
    <row r="1" spans="1:21" x14ac:dyDescent="0.25">
      <c r="A1" s="528" t="s">
        <v>346</v>
      </c>
      <c r="B1" s="4" t="s">
        <v>347</v>
      </c>
      <c r="C1" s="5"/>
    </row>
    <row r="2" spans="1:21" x14ac:dyDescent="0.25">
      <c r="A2" s="531" t="s">
        <v>400</v>
      </c>
      <c r="B2" s="4"/>
    </row>
    <row r="4" spans="1:21" ht="48.75" customHeight="1" x14ac:dyDescent="0.25">
      <c r="A4" s="664" t="s">
        <v>51</v>
      </c>
      <c r="B4" s="562" t="s">
        <v>107</v>
      </c>
      <c r="C4" s="563"/>
      <c r="D4" s="557" t="s">
        <v>104</v>
      </c>
      <c r="E4" s="558"/>
      <c r="F4" s="566" t="s">
        <v>105</v>
      </c>
      <c r="G4" s="566"/>
      <c r="H4" s="557" t="s">
        <v>106</v>
      </c>
      <c r="I4" s="558"/>
      <c r="J4" s="566" t="s">
        <v>64</v>
      </c>
      <c r="K4" s="566"/>
      <c r="L4" s="557" t="s">
        <v>65</v>
      </c>
      <c r="M4" s="558"/>
      <c r="N4" s="566" t="s">
        <v>66</v>
      </c>
      <c r="O4" s="566"/>
      <c r="P4" s="557" t="s">
        <v>67</v>
      </c>
      <c r="Q4" s="558"/>
      <c r="R4" s="557" t="s">
        <v>68</v>
      </c>
      <c r="S4" s="566"/>
      <c r="T4" s="582" t="s">
        <v>273</v>
      </c>
      <c r="U4" s="567"/>
    </row>
    <row r="5" spans="1:21" ht="15" customHeight="1" x14ac:dyDescent="0.25">
      <c r="A5" s="664"/>
      <c r="B5" s="277" t="s">
        <v>15</v>
      </c>
      <c r="C5" s="182" t="s">
        <v>16</v>
      </c>
      <c r="D5" s="277" t="s">
        <v>15</v>
      </c>
      <c r="E5" s="455" t="s">
        <v>16</v>
      </c>
      <c r="F5" s="182" t="s">
        <v>15</v>
      </c>
      <c r="G5" s="182" t="s">
        <v>16</v>
      </c>
      <c r="H5" s="277" t="s">
        <v>15</v>
      </c>
      <c r="I5" s="455" t="s">
        <v>16</v>
      </c>
      <c r="J5" s="182" t="s">
        <v>15</v>
      </c>
      <c r="K5" s="182" t="s">
        <v>16</v>
      </c>
      <c r="L5" s="277" t="s">
        <v>15</v>
      </c>
      <c r="M5" s="455" t="s">
        <v>16</v>
      </c>
      <c r="N5" s="182" t="s">
        <v>15</v>
      </c>
      <c r="O5" s="182" t="s">
        <v>16</v>
      </c>
      <c r="P5" s="277" t="s">
        <v>15</v>
      </c>
      <c r="Q5" s="455" t="s">
        <v>16</v>
      </c>
      <c r="R5" s="277" t="s">
        <v>15</v>
      </c>
      <c r="S5" s="182" t="s">
        <v>16</v>
      </c>
      <c r="T5" s="305" t="s">
        <v>15</v>
      </c>
      <c r="U5" s="455" t="s">
        <v>16</v>
      </c>
    </row>
    <row r="6" spans="1:21" x14ac:dyDescent="0.25">
      <c r="A6" s="456" t="s">
        <v>32</v>
      </c>
      <c r="B6" s="193">
        <v>0.83563591946249738</v>
      </c>
      <c r="C6" s="194">
        <v>0.58802397312732679</v>
      </c>
      <c r="D6" s="457">
        <v>5.0035637731469595</v>
      </c>
      <c r="E6" s="458">
        <v>1.2016509410111058</v>
      </c>
      <c r="F6" s="208">
        <v>13.827525126715562</v>
      </c>
      <c r="G6" s="194">
        <v>2.0111228292783006</v>
      </c>
      <c r="H6" s="459">
        <v>23.327601589697856</v>
      </c>
      <c r="I6" s="458">
        <v>2.2207971332059904</v>
      </c>
      <c r="J6" s="193">
        <v>24.535306195314291</v>
      </c>
      <c r="K6" s="194">
        <v>2.274354656844515</v>
      </c>
      <c r="L6" s="457">
        <v>18.379846605560875</v>
      </c>
      <c r="M6" s="458">
        <v>1.8607195441025468</v>
      </c>
      <c r="N6" s="193">
        <v>9.501093985726996</v>
      </c>
      <c r="O6" s="194">
        <v>1.4634198899200401</v>
      </c>
      <c r="P6" s="457">
        <v>4.1051925018448845</v>
      </c>
      <c r="Q6" s="458">
        <v>1.2175306212517696</v>
      </c>
      <c r="R6" s="193">
        <v>0.48423430253005922</v>
      </c>
      <c r="S6" s="458">
        <v>0.35649968619782746</v>
      </c>
      <c r="T6" s="409">
        <v>32.470367395662898</v>
      </c>
      <c r="U6" s="312">
        <v>2.3089263757114407</v>
      </c>
    </row>
    <row r="7" spans="1:21" x14ac:dyDescent="0.25">
      <c r="A7" s="370" t="s">
        <v>33</v>
      </c>
      <c r="B7" s="462">
        <v>7.0279104084100846E-2</v>
      </c>
      <c r="C7" s="463">
        <v>4.4430993518193553E-2</v>
      </c>
      <c r="D7" s="464">
        <v>1.2627516362754783</v>
      </c>
      <c r="E7" s="465">
        <v>0.17510442488023897</v>
      </c>
      <c r="F7" s="466">
        <v>5.128241121350241</v>
      </c>
      <c r="G7" s="463">
        <v>0.30715863854567349</v>
      </c>
      <c r="H7" s="467">
        <v>11.93563882360109</v>
      </c>
      <c r="I7" s="465">
        <v>0.39373003481886104</v>
      </c>
      <c r="J7" s="462">
        <v>20.708188486732141</v>
      </c>
      <c r="K7" s="463">
        <v>0.49217553170555922</v>
      </c>
      <c r="L7" s="464">
        <v>25.479096159094087</v>
      </c>
      <c r="M7" s="465">
        <v>0.53261606983947618</v>
      </c>
      <c r="N7" s="462">
        <v>21.552412353426821</v>
      </c>
      <c r="O7" s="463">
        <v>0.53735697872976274</v>
      </c>
      <c r="P7" s="464">
        <v>10.874098233592346</v>
      </c>
      <c r="Q7" s="465">
        <v>0.39806759673073661</v>
      </c>
      <c r="R7" s="462">
        <v>2.9892940818437408</v>
      </c>
      <c r="S7" s="465">
        <v>0.24531670848079748</v>
      </c>
      <c r="T7" s="317">
        <v>60.894900827957088</v>
      </c>
      <c r="U7" s="412">
        <v>0.68248614429906507</v>
      </c>
    </row>
    <row r="8" spans="1:21" x14ac:dyDescent="0.25">
      <c r="I8" s="55"/>
    </row>
    <row r="9" spans="1:21" x14ac:dyDescent="0.25">
      <c r="I9" s="55"/>
    </row>
    <row r="12" spans="1:21" x14ac:dyDescent="0.25">
      <c r="N12" s="461"/>
    </row>
  </sheetData>
  <mergeCells count="11">
    <mergeCell ref="T4:U4"/>
    <mergeCell ref="A4:A5"/>
    <mergeCell ref="B4:C4"/>
    <mergeCell ref="D4:E4"/>
    <mergeCell ref="F4:G4"/>
    <mergeCell ref="H4:I4"/>
    <mergeCell ref="J4:K4"/>
    <mergeCell ref="L4:M4"/>
    <mergeCell ref="N4:O4"/>
    <mergeCell ref="P4:Q4"/>
    <mergeCell ref="R4:S4"/>
  </mergeCells>
  <hyperlinks>
    <hyperlink ref="A2" location="TOC!A1" display="Return to TOC"/>
  </hyperlink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
  <sheetViews>
    <sheetView zoomScaleNormal="100" workbookViewId="0">
      <selection activeCell="A2" sqref="A2"/>
    </sheetView>
  </sheetViews>
  <sheetFormatPr defaultRowHeight="15" x14ac:dyDescent="0.25"/>
  <cols>
    <col min="1" max="1" width="15.7109375" customWidth="1"/>
    <col min="2" max="15" width="7.85546875" customWidth="1"/>
    <col min="16" max="25" width="6.28515625" customWidth="1"/>
  </cols>
  <sheetData>
    <row r="1" spans="1:18" x14ac:dyDescent="0.25">
      <c r="A1" s="528" t="s">
        <v>348</v>
      </c>
      <c r="B1" s="528" t="s">
        <v>349</v>
      </c>
      <c r="C1" s="5"/>
    </row>
    <row r="2" spans="1:18" x14ac:dyDescent="0.25">
      <c r="A2" s="531" t="s">
        <v>400</v>
      </c>
      <c r="B2" s="4"/>
    </row>
    <row r="4" spans="1:18" ht="32.25" customHeight="1" x14ac:dyDescent="0.25">
      <c r="A4" s="585" t="s">
        <v>51</v>
      </c>
      <c r="B4" s="554" t="s">
        <v>108</v>
      </c>
      <c r="C4" s="553"/>
      <c r="D4" s="554" t="s">
        <v>8</v>
      </c>
      <c r="E4" s="553"/>
      <c r="F4" s="554" t="s">
        <v>9</v>
      </c>
      <c r="G4" s="553"/>
      <c r="H4" s="554" t="s">
        <v>10</v>
      </c>
      <c r="I4" s="553"/>
      <c r="J4" s="554" t="s">
        <v>11</v>
      </c>
      <c r="K4" s="553"/>
      <c r="L4" s="554" t="s">
        <v>12</v>
      </c>
      <c r="M4" s="553"/>
      <c r="N4" s="554" t="s">
        <v>13</v>
      </c>
      <c r="O4" s="553"/>
    </row>
    <row r="5" spans="1:18" ht="32.25" customHeight="1" x14ac:dyDescent="0.25">
      <c r="A5" s="586"/>
      <c r="B5" s="482" t="s">
        <v>49</v>
      </c>
      <c r="C5" s="483" t="s">
        <v>16</v>
      </c>
      <c r="D5" s="482" t="s">
        <v>49</v>
      </c>
      <c r="E5" s="483" t="s">
        <v>16</v>
      </c>
      <c r="F5" s="482" t="s">
        <v>49</v>
      </c>
      <c r="G5" s="483" t="s">
        <v>16</v>
      </c>
      <c r="H5" s="482" t="s">
        <v>49</v>
      </c>
      <c r="I5" s="483" t="s">
        <v>16</v>
      </c>
      <c r="J5" s="482" t="s">
        <v>49</v>
      </c>
      <c r="K5" s="483" t="s">
        <v>16</v>
      </c>
      <c r="L5" s="482" t="s">
        <v>49</v>
      </c>
      <c r="M5" s="483" t="s">
        <v>16</v>
      </c>
      <c r="N5" s="482" t="s">
        <v>49</v>
      </c>
      <c r="O5" s="483" t="s">
        <v>16</v>
      </c>
    </row>
    <row r="6" spans="1:18" x14ac:dyDescent="0.25">
      <c r="A6" s="284" t="s">
        <v>32</v>
      </c>
      <c r="B6" s="311">
        <v>448.12133522357908</v>
      </c>
      <c r="C6" s="312">
        <v>5.8447624323127938</v>
      </c>
      <c r="D6" s="394">
        <v>443.91740598411297</v>
      </c>
      <c r="E6" s="310">
        <v>8.6200757058737381</v>
      </c>
      <c r="F6" s="378">
        <v>433.94222169619491</v>
      </c>
      <c r="G6" s="379">
        <v>6.9417575366864206</v>
      </c>
      <c r="H6" s="364">
        <v>435.62347959281317</v>
      </c>
      <c r="I6" s="365">
        <v>6.2616339561025907</v>
      </c>
      <c r="J6" s="311">
        <v>427.82538006625083</v>
      </c>
      <c r="K6" s="312">
        <v>4.3973455553005447</v>
      </c>
      <c r="L6" s="364">
        <v>434.76308931787889</v>
      </c>
      <c r="M6" s="365">
        <v>3.5718819699666327</v>
      </c>
      <c r="N6" s="58">
        <v>430.91750782059245</v>
      </c>
      <c r="O6" s="421">
        <v>5.6485352871346288</v>
      </c>
      <c r="R6" s="39"/>
    </row>
    <row r="7" spans="1:18" x14ac:dyDescent="0.25">
      <c r="A7" s="285" t="s">
        <v>33</v>
      </c>
      <c r="B7" s="185">
        <v>530.80367662037202</v>
      </c>
      <c r="C7" s="412">
        <v>3.4043972698063545</v>
      </c>
      <c r="D7" s="187">
        <v>527.26410466404354</v>
      </c>
      <c r="E7" s="188">
        <v>2.0380161305334856</v>
      </c>
      <c r="F7" s="189">
        <v>515.27893099436665</v>
      </c>
      <c r="G7" s="488">
        <v>2.0766596439662979</v>
      </c>
      <c r="H7" s="191">
        <v>517.52182177417228</v>
      </c>
      <c r="I7" s="192">
        <v>2.2385328945882677</v>
      </c>
      <c r="J7" s="185">
        <v>514.83471491703676</v>
      </c>
      <c r="K7" s="412">
        <v>1.5636460771487688</v>
      </c>
      <c r="L7" s="191">
        <v>505.8567941620754</v>
      </c>
      <c r="M7" s="192">
        <v>1.7017916864922662</v>
      </c>
      <c r="N7" s="111">
        <v>507.286317923914</v>
      </c>
      <c r="O7" s="424">
        <v>1.7600448933268369</v>
      </c>
    </row>
  </sheetData>
  <mergeCells count="8">
    <mergeCell ref="J4:K4"/>
    <mergeCell ref="L4:M4"/>
    <mergeCell ref="N4:O4"/>
    <mergeCell ref="A4:A5"/>
    <mergeCell ref="B4:C4"/>
    <mergeCell ref="D4:E4"/>
    <mergeCell ref="F4:G4"/>
    <mergeCell ref="H4:I4"/>
  </mergeCells>
  <hyperlinks>
    <hyperlink ref="A2" location="TOC!A1" display="Return to TOC"/>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
  <sheetViews>
    <sheetView workbookViewId="0">
      <selection activeCell="A2" sqref="A2"/>
    </sheetView>
  </sheetViews>
  <sheetFormatPr defaultRowHeight="15" x14ac:dyDescent="0.25"/>
  <cols>
    <col min="1" max="1" width="10.140625" customWidth="1"/>
    <col min="2" max="15" width="8.28515625" customWidth="1"/>
    <col min="16" max="25" width="6.42578125" customWidth="1"/>
    <col min="27" max="32" width="8.28515625" customWidth="1"/>
  </cols>
  <sheetData>
    <row r="1" spans="1:19" x14ac:dyDescent="0.25">
      <c r="A1" s="528" t="s">
        <v>283</v>
      </c>
      <c r="B1" s="528" t="s">
        <v>110</v>
      </c>
      <c r="C1" s="5"/>
    </row>
    <row r="2" spans="1:19" s="5" customFormat="1" x14ac:dyDescent="0.25">
      <c r="A2" s="531" t="s">
        <v>400</v>
      </c>
      <c r="B2" s="4"/>
    </row>
    <row r="3" spans="1:19" s="5" customFormat="1" x14ac:dyDescent="0.25"/>
    <row r="4" spans="1:19" s="5" customFormat="1" ht="15" customHeight="1" x14ac:dyDescent="0.25">
      <c r="A4" s="555"/>
      <c r="B4" s="554" t="s">
        <v>108</v>
      </c>
      <c r="C4" s="553"/>
      <c r="D4" s="554" t="s">
        <v>8</v>
      </c>
      <c r="E4" s="553"/>
      <c r="F4" s="554" t="s">
        <v>9</v>
      </c>
      <c r="G4" s="553"/>
      <c r="H4" s="554" t="s">
        <v>10</v>
      </c>
      <c r="I4" s="553"/>
      <c r="J4" s="554" t="s">
        <v>11</v>
      </c>
      <c r="K4" s="553"/>
      <c r="L4" s="554" t="s">
        <v>12</v>
      </c>
      <c r="M4" s="553"/>
      <c r="N4" s="552" t="s">
        <v>13</v>
      </c>
      <c r="O4" s="553"/>
    </row>
    <row r="5" spans="1:19" s="5" customFormat="1" ht="30" x14ac:dyDescent="0.25">
      <c r="A5" s="556"/>
      <c r="B5" s="210" t="s">
        <v>49</v>
      </c>
      <c r="C5" s="211" t="s">
        <v>16</v>
      </c>
      <c r="D5" s="210" t="s">
        <v>49</v>
      </c>
      <c r="E5" s="211" t="s">
        <v>16</v>
      </c>
      <c r="F5" s="210" t="s">
        <v>49</v>
      </c>
      <c r="G5" s="211" t="s">
        <v>16</v>
      </c>
      <c r="H5" s="210" t="s">
        <v>49</v>
      </c>
      <c r="I5" s="211" t="s">
        <v>16</v>
      </c>
      <c r="J5" s="210" t="s">
        <v>49</v>
      </c>
      <c r="K5" s="211" t="s">
        <v>16</v>
      </c>
      <c r="L5" s="210" t="s">
        <v>49</v>
      </c>
      <c r="M5" s="211" t="s">
        <v>16</v>
      </c>
      <c r="N5" s="212" t="s">
        <v>49</v>
      </c>
      <c r="O5" s="211" t="s">
        <v>16</v>
      </c>
    </row>
    <row r="6" spans="1:19" s="5" customFormat="1" x14ac:dyDescent="0.25">
      <c r="A6" s="9" t="s">
        <v>53</v>
      </c>
      <c r="B6" s="185">
        <v>528.2785044178238</v>
      </c>
      <c r="C6" s="186">
        <v>3.5225483850679744</v>
      </c>
      <c r="D6" s="187">
        <v>525.42700665042594</v>
      </c>
      <c r="E6" s="188">
        <v>2.1264365449607445</v>
      </c>
      <c r="F6" s="189">
        <v>512.89329129883356</v>
      </c>
      <c r="G6" s="190">
        <v>2.0620323230804503</v>
      </c>
      <c r="H6" s="191">
        <v>514.90065519726545</v>
      </c>
      <c r="I6" s="192">
        <v>2.3374231400526728</v>
      </c>
      <c r="J6" s="185">
        <v>511.80399766650783</v>
      </c>
      <c r="K6" s="186">
        <v>1.576798882604008</v>
      </c>
      <c r="L6" s="189">
        <v>502.90055959128614</v>
      </c>
      <c r="M6" s="190">
        <v>1.6908918764709324</v>
      </c>
      <c r="N6" s="111">
        <v>502.63172442266045</v>
      </c>
      <c r="O6" s="184">
        <v>1.6343430782949673</v>
      </c>
      <c r="P6" s="70"/>
      <c r="Q6" s="70"/>
      <c r="R6" s="70"/>
      <c r="S6" s="70"/>
    </row>
    <row r="7" spans="1:19" x14ac:dyDescent="0.25">
      <c r="B7" s="17"/>
      <c r="C7" s="17"/>
      <c r="D7" s="17"/>
      <c r="E7" s="17"/>
      <c r="F7" s="17"/>
      <c r="G7" s="17"/>
      <c r="H7" s="17"/>
      <c r="I7" s="17"/>
      <c r="J7" s="17"/>
      <c r="K7" s="17"/>
      <c r="L7" s="17"/>
      <c r="M7" s="17"/>
      <c r="N7" s="17"/>
      <c r="O7" s="17"/>
      <c r="P7" s="17"/>
      <c r="Q7" s="17"/>
      <c r="R7" s="17"/>
      <c r="S7" s="17"/>
    </row>
  </sheetData>
  <mergeCells count="8">
    <mergeCell ref="N4:O4"/>
    <mergeCell ref="J4:K4"/>
    <mergeCell ref="L4:M4"/>
    <mergeCell ref="A4:A5"/>
    <mergeCell ref="B4:C4"/>
    <mergeCell ref="D4:E4"/>
    <mergeCell ref="F4:G4"/>
    <mergeCell ref="H4:I4"/>
  </mergeCells>
  <hyperlinks>
    <hyperlink ref="A2" location="TOC!A1" display="Return to TOC"/>
  </hyperlink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workbookViewId="0">
      <selection activeCell="A2" sqref="A2"/>
    </sheetView>
  </sheetViews>
  <sheetFormatPr defaultRowHeight="15" x14ac:dyDescent="0.25"/>
  <cols>
    <col min="1" max="1" width="15.42578125" customWidth="1"/>
    <col min="2" max="29" width="6" customWidth="1"/>
  </cols>
  <sheetData>
    <row r="1" spans="1:29" x14ac:dyDescent="0.25">
      <c r="A1" s="528" t="s">
        <v>350</v>
      </c>
      <c r="B1" s="4" t="s">
        <v>351</v>
      </c>
      <c r="C1" s="5"/>
    </row>
    <row r="2" spans="1:29" x14ac:dyDescent="0.25">
      <c r="A2" s="531" t="s">
        <v>400</v>
      </c>
      <c r="B2" s="4"/>
      <c r="C2" s="43"/>
    </row>
    <row r="4" spans="1:29" s="6" customFormat="1" ht="15" customHeight="1" x14ac:dyDescent="0.25">
      <c r="A4" s="665" t="s">
        <v>31</v>
      </c>
      <c r="B4" s="668" t="s">
        <v>108</v>
      </c>
      <c r="C4" s="669"/>
      <c r="D4" s="669"/>
      <c r="E4" s="670"/>
      <c r="F4" s="668" t="s">
        <v>8</v>
      </c>
      <c r="G4" s="669"/>
      <c r="H4" s="669"/>
      <c r="I4" s="670"/>
      <c r="J4" s="668" t="s">
        <v>9</v>
      </c>
      <c r="K4" s="669"/>
      <c r="L4" s="669"/>
      <c r="M4" s="670"/>
      <c r="N4" s="668" t="s">
        <v>10</v>
      </c>
      <c r="O4" s="669"/>
      <c r="P4" s="669"/>
      <c r="Q4" s="670"/>
      <c r="R4" s="668" t="s">
        <v>11</v>
      </c>
      <c r="S4" s="669"/>
      <c r="T4" s="669"/>
      <c r="U4" s="670"/>
      <c r="V4" s="669" t="s">
        <v>12</v>
      </c>
      <c r="W4" s="669"/>
      <c r="X4" s="669"/>
      <c r="Y4" s="670"/>
      <c r="Z4" s="669" t="s">
        <v>13</v>
      </c>
      <c r="AA4" s="669"/>
      <c r="AB4" s="669"/>
      <c r="AC4" s="670"/>
    </row>
    <row r="5" spans="1:29" s="512" customFormat="1" ht="31.5" customHeight="1" x14ac:dyDescent="0.25">
      <c r="A5" s="666"/>
      <c r="B5" s="588" t="s">
        <v>14</v>
      </c>
      <c r="C5" s="589"/>
      <c r="D5" s="590" t="s">
        <v>17</v>
      </c>
      <c r="E5" s="590"/>
      <c r="F5" s="588" t="s">
        <v>14</v>
      </c>
      <c r="G5" s="589"/>
      <c r="H5" s="590" t="s">
        <v>17</v>
      </c>
      <c r="I5" s="590"/>
      <c r="J5" s="588" t="s">
        <v>14</v>
      </c>
      <c r="K5" s="589"/>
      <c r="L5" s="590" t="s">
        <v>17</v>
      </c>
      <c r="M5" s="590"/>
      <c r="N5" s="588" t="s">
        <v>14</v>
      </c>
      <c r="O5" s="589"/>
      <c r="P5" s="590" t="s">
        <v>17</v>
      </c>
      <c r="Q5" s="590"/>
      <c r="R5" s="588" t="s">
        <v>14</v>
      </c>
      <c r="S5" s="589"/>
      <c r="T5" s="590" t="s">
        <v>17</v>
      </c>
      <c r="U5" s="590"/>
      <c r="V5" s="588" t="s">
        <v>14</v>
      </c>
      <c r="W5" s="589"/>
      <c r="X5" s="590" t="s">
        <v>17</v>
      </c>
      <c r="Y5" s="590"/>
      <c r="Z5" s="588" t="s">
        <v>14</v>
      </c>
      <c r="AA5" s="589"/>
      <c r="AB5" s="624" t="s">
        <v>17</v>
      </c>
      <c r="AC5" s="589"/>
    </row>
    <row r="6" spans="1:29" s="6" customFormat="1" x14ac:dyDescent="0.25">
      <c r="A6" s="667"/>
      <c r="B6" s="273" t="s">
        <v>15</v>
      </c>
      <c r="C6" s="413" t="s">
        <v>16</v>
      </c>
      <c r="D6" s="274" t="s">
        <v>15</v>
      </c>
      <c r="E6" s="274" t="s">
        <v>16</v>
      </c>
      <c r="F6" s="273" t="s">
        <v>15</v>
      </c>
      <c r="G6" s="413" t="s">
        <v>16</v>
      </c>
      <c r="H6" s="274" t="s">
        <v>15</v>
      </c>
      <c r="I6" s="274" t="s">
        <v>16</v>
      </c>
      <c r="J6" s="273" t="s">
        <v>15</v>
      </c>
      <c r="K6" s="413" t="s">
        <v>16</v>
      </c>
      <c r="L6" s="274" t="s">
        <v>15</v>
      </c>
      <c r="M6" s="274" t="s">
        <v>16</v>
      </c>
      <c r="N6" s="273" t="s">
        <v>15</v>
      </c>
      <c r="O6" s="413" t="s">
        <v>16</v>
      </c>
      <c r="P6" s="274" t="s">
        <v>15</v>
      </c>
      <c r="Q6" s="274" t="s">
        <v>16</v>
      </c>
      <c r="R6" s="273" t="s">
        <v>15</v>
      </c>
      <c r="S6" s="413" t="s">
        <v>16</v>
      </c>
      <c r="T6" s="274" t="s">
        <v>15</v>
      </c>
      <c r="U6" s="274" t="s">
        <v>16</v>
      </c>
      <c r="V6" s="273" t="s">
        <v>15</v>
      </c>
      <c r="W6" s="413" t="s">
        <v>16</v>
      </c>
      <c r="X6" s="274" t="s">
        <v>15</v>
      </c>
      <c r="Y6" s="274" t="s">
        <v>16</v>
      </c>
      <c r="Z6" s="273" t="s">
        <v>15</v>
      </c>
      <c r="AA6" s="413" t="s">
        <v>16</v>
      </c>
      <c r="AB6" s="274" t="s">
        <v>15</v>
      </c>
      <c r="AC6" s="413" t="s">
        <v>16</v>
      </c>
    </row>
    <row r="7" spans="1:29" x14ac:dyDescent="0.25">
      <c r="A7" s="7" t="s">
        <v>32</v>
      </c>
      <c r="B7" s="245">
        <v>32.776941913728002</v>
      </c>
      <c r="C7" s="375">
        <v>3.4002530563207598</v>
      </c>
      <c r="D7" s="240">
        <v>4.1528367125339845</v>
      </c>
      <c r="E7" s="239">
        <v>1.3110878973453206</v>
      </c>
      <c r="F7" s="245">
        <v>38.083700524938692</v>
      </c>
      <c r="G7" s="375">
        <v>5.1909537056450938</v>
      </c>
      <c r="H7" s="240">
        <v>3.9918327931414979</v>
      </c>
      <c r="I7" s="239">
        <v>1.1274368399103152</v>
      </c>
      <c r="J7" s="245">
        <v>38.360242542195451</v>
      </c>
      <c r="K7" s="375">
        <v>3.0824143964067812</v>
      </c>
      <c r="L7" s="240">
        <v>3.289684015754633</v>
      </c>
      <c r="M7" s="239">
        <v>0.92191616676902111</v>
      </c>
      <c r="N7" s="245">
        <v>38.84836108553904</v>
      </c>
      <c r="O7" s="375">
        <v>2.5791339111805414</v>
      </c>
      <c r="P7" s="240">
        <v>2.4295730193463307</v>
      </c>
      <c r="Q7" s="239">
        <v>0.59998429592241975</v>
      </c>
      <c r="R7" s="245">
        <v>39.431384390111972</v>
      </c>
      <c r="S7" s="375">
        <v>1.8987186373062288</v>
      </c>
      <c r="T7" s="240">
        <v>1.8521307365898161</v>
      </c>
      <c r="U7" s="239">
        <v>0.50511162703662404</v>
      </c>
      <c r="V7" s="245">
        <v>40.165067247154276</v>
      </c>
      <c r="W7" s="375">
        <v>1.6599031751069369</v>
      </c>
      <c r="X7" s="240">
        <v>3.09987101265631</v>
      </c>
      <c r="Y7" s="239">
        <v>0.63747328645476931</v>
      </c>
      <c r="Z7" s="246">
        <v>42.994326409022882</v>
      </c>
      <c r="AA7" s="375">
        <v>2.509561232894848</v>
      </c>
      <c r="AB7" s="238">
        <v>4.5894268043749458</v>
      </c>
      <c r="AC7" s="375">
        <v>1.2205056018385521</v>
      </c>
    </row>
    <row r="8" spans="1:29" x14ac:dyDescent="0.25">
      <c r="A8" s="9" t="s">
        <v>33</v>
      </c>
      <c r="B8" s="189">
        <v>11.653005585993146</v>
      </c>
      <c r="C8" s="412">
        <v>0.9327410156624556</v>
      </c>
      <c r="D8" s="191">
        <v>17.448374669131614</v>
      </c>
      <c r="E8" s="188">
        <v>1.2189864545049693</v>
      </c>
      <c r="F8" s="189">
        <v>11.251617290835725</v>
      </c>
      <c r="G8" s="412">
        <v>0.53595484561719076</v>
      </c>
      <c r="H8" s="191">
        <v>14.853104807972182</v>
      </c>
      <c r="I8" s="188">
        <v>0.73286882414069121</v>
      </c>
      <c r="J8" s="189">
        <v>12.641668720464434</v>
      </c>
      <c r="K8" s="412">
        <v>0.60521425627200798</v>
      </c>
      <c r="L8" s="191">
        <v>10.836321142500712</v>
      </c>
      <c r="M8" s="188">
        <v>0.63441483986407454</v>
      </c>
      <c r="N8" s="189">
        <v>13.436308425886216</v>
      </c>
      <c r="O8" s="412">
        <v>0.53801485875077348</v>
      </c>
      <c r="P8" s="191">
        <v>13.107958268950146</v>
      </c>
      <c r="Q8" s="188">
        <v>0.78246376782599547</v>
      </c>
      <c r="R8" s="189">
        <v>13.281612603237971</v>
      </c>
      <c r="S8" s="412">
        <v>0.44873876036827037</v>
      </c>
      <c r="T8" s="191">
        <v>12.104760707425999</v>
      </c>
      <c r="U8" s="188">
        <v>0.55393438477777446</v>
      </c>
      <c r="V8" s="189">
        <v>17.108738013827999</v>
      </c>
      <c r="W8" s="412">
        <v>0.54874977078495535</v>
      </c>
      <c r="X8" s="191">
        <v>11.380662527610863</v>
      </c>
      <c r="Y8" s="188">
        <v>0.5246153983230496</v>
      </c>
      <c r="Z8" s="185">
        <v>18.396910685310829</v>
      </c>
      <c r="AA8" s="412">
        <v>0.49593536967462953</v>
      </c>
      <c r="AB8" s="187">
        <v>13.863392315436002</v>
      </c>
      <c r="AC8" s="412">
        <v>0.51942509715185925</v>
      </c>
    </row>
  </sheetData>
  <mergeCells count="22">
    <mergeCell ref="AB5:AC5"/>
    <mergeCell ref="A4:A6"/>
    <mergeCell ref="B4:E4"/>
    <mergeCell ref="F4:I4"/>
    <mergeCell ref="J4:M4"/>
    <mergeCell ref="N4:Q4"/>
    <mergeCell ref="R4:U4"/>
    <mergeCell ref="V4:Y4"/>
    <mergeCell ref="Z4:AC4"/>
    <mergeCell ref="B5:C5"/>
    <mergeCell ref="D5:E5"/>
    <mergeCell ref="F5:G5"/>
    <mergeCell ref="H5:I5"/>
    <mergeCell ref="J5:K5"/>
    <mergeCell ref="L5:M5"/>
    <mergeCell ref="N5:O5"/>
    <mergeCell ref="Z5:AA5"/>
    <mergeCell ref="P5:Q5"/>
    <mergeCell ref="R5:S5"/>
    <mergeCell ref="T5:U5"/>
    <mergeCell ref="V5:W5"/>
    <mergeCell ref="X5:Y5"/>
  </mergeCells>
  <hyperlinks>
    <hyperlink ref="A2" location="TOC!A1" display="Return to TOC"/>
  </hyperlinks>
  <pageMargins left="0.7" right="0.7" top="0.75" bottom="0.75" header="0.3" footer="0.3"/>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workbookViewId="0">
      <selection activeCell="A2" sqref="A2"/>
    </sheetView>
  </sheetViews>
  <sheetFormatPr defaultRowHeight="15" x14ac:dyDescent="0.25"/>
  <cols>
    <col min="1" max="1" width="15.28515625" customWidth="1"/>
    <col min="2" max="3" width="8" customWidth="1"/>
    <col min="4" max="4" width="12.5703125" customWidth="1"/>
    <col min="5" max="5" width="15.28515625" customWidth="1"/>
    <col min="6" max="17" width="7.28515625" customWidth="1"/>
    <col min="18" max="18" width="9.28515625" bestFit="1" customWidth="1"/>
    <col min="19" max="19" width="9.42578125" bestFit="1" customWidth="1"/>
    <col min="20" max="20" width="9.28515625" bestFit="1" customWidth="1"/>
    <col min="21" max="21" width="9.42578125" bestFit="1" customWidth="1"/>
    <col min="22" max="22" width="9.28515625" bestFit="1" customWidth="1"/>
    <col min="23" max="23" width="9.42578125" bestFit="1" customWidth="1"/>
  </cols>
  <sheetData>
    <row r="1" spans="1:17" x14ac:dyDescent="0.25">
      <c r="A1" s="528" t="s">
        <v>352</v>
      </c>
      <c r="B1" s="4" t="s">
        <v>353</v>
      </c>
      <c r="C1" s="5"/>
    </row>
    <row r="2" spans="1:17" x14ac:dyDescent="0.25">
      <c r="A2" s="531" t="s">
        <v>400</v>
      </c>
      <c r="B2" s="4"/>
    </row>
    <row r="4" spans="1:17" s="44" customFormat="1" ht="21" customHeight="1" x14ac:dyDescent="0.2">
      <c r="A4" s="671" t="s">
        <v>39</v>
      </c>
      <c r="B4" s="660" t="s">
        <v>49</v>
      </c>
      <c r="C4" s="662" t="s">
        <v>16</v>
      </c>
      <c r="D4" s="596" t="s">
        <v>54</v>
      </c>
      <c r="E4" s="611" t="s">
        <v>62</v>
      </c>
      <c r="F4" s="602" t="s">
        <v>55</v>
      </c>
      <c r="G4" s="601"/>
      <c r="H4" s="600" t="s">
        <v>56</v>
      </c>
      <c r="I4" s="601"/>
      <c r="J4" s="600" t="s">
        <v>57</v>
      </c>
      <c r="K4" s="600"/>
      <c r="L4" s="602" t="s">
        <v>58</v>
      </c>
      <c r="M4" s="600"/>
      <c r="N4" s="602" t="s">
        <v>59</v>
      </c>
      <c r="O4" s="601"/>
      <c r="P4" s="600" t="s">
        <v>60</v>
      </c>
      <c r="Q4" s="601"/>
    </row>
    <row r="5" spans="1:17" s="44" customFormat="1" ht="32.25" customHeight="1" x14ac:dyDescent="0.2">
      <c r="A5" s="671"/>
      <c r="B5" s="661"/>
      <c r="C5" s="663"/>
      <c r="D5" s="597"/>
      <c r="E5" s="672"/>
      <c r="F5" s="214" t="s">
        <v>49</v>
      </c>
      <c r="G5" s="437" t="s">
        <v>16</v>
      </c>
      <c r="H5" s="373" t="s">
        <v>49</v>
      </c>
      <c r="I5" s="437" t="s">
        <v>16</v>
      </c>
      <c r="J5" s="373" t="s">
        <v>49</v>
      </c>
      <c r="K5" s="373" t="s">
        <v>16</v>
      </c>
      <c r="L5" s="214" t="s">
        <v>49</v>
      </c>
      <c r="M5" s="373" t="s">
        <v>16</v>
      </c>
      <c r="N5" s="214" t="s">
        <v>49</v>
      </c>
      <c r="O5" s="437" t="s">
        <v>16</v>
      </c>
      <c r="P5" s="373" t="s">
        <v>49</v>
      </c>
      <c r="Q5" s="437" t="s">
        <v>16</v>
      </c>
    </row>
    <row r="6" spans="1:17" x14ac:dyDescent="0.25">
      <c r="A6" s="154" t="s">
        <v>40</v>
      </c>
      <c r="B6" s="253">
        <v>502.37288838622351</v>
      </c>
      <c r="C6" s="421">
        <v>2.1841736378856331</v>
      </c>
      <c r="D6" s="258" t="s">
        <v>100</v>
      </c>
      <c r="E6" s="59">
        <f>P6-F6</f>
        <v>352.37950000000023</v>
      </c>
      <c r="F6" s="253">
        <v>319.09529999999995</v>
      </c>
      <c r="G6" s="421">
        <v>4.5017559039716826</v>
      </c>
      <c r="H6" s="59">
        <v>359.29629999999986</v>
      </c>
      <c r="I6" s="24">
        <v>4.1617858248368469</v>
      </c>
      <c r="J6" s="59">
        <v>429.57479999999998</v>
      </c>
      <c r="K6" s="24">
        <v>3.5643965372327351</v>
      </c>
      <c r="L6" s="59">
        <v>577.33700000000033</v>
      </c>
      <c r="M6" s="24">
        <v>2.4692333344561472</v>
      </c>
      <c r="N6" s="253">
        <v>638.10770000000014</v>
      </c>
      <c r="O6" s="421">
        <v>2.8753756370315777</v>
      </c>
      <c r="P6" s="59">
        <v>671.47480000000019</v>
      </c>
      <c r="Q6" s="421">
        <v>2.7246564622685145</v>
      </c>
    </row>
    <row r="7" spans="1:17" x14ac:dyDescent="0.25">
      <c r="A7" s="154" t="s">
        <v>41</v>
      </c>
      <c r="B7" s="253">
        <v>512.74662374832019</v>
      </c>
      <c r="C7" s="421">
        <v>2.6234883471264396</v>
      </c>
      <c r="D7" s="258" t="s">
        <v>101</v>
      </c>
      <c r="E7" s="59">
        <f>P7-F7</f>
        <v>360.43931966249949</v>
      </c>
      <c r="F7" s="253">
        <v>323.69530000000003</v>
      </c>
      <c r="G7" s="421">
        <v>5.1611892166251474</v>
      </c>
      <c r="H7" s="59">
        <v>366.98590000000002</v>
      </c>
      <c r="I7" s="24">
        <v>4.6901504983788449</v>
      </c>
      <c r="J7" s="59">
        <v>438.26553852500729</v>
      </c>
      <c r="K7" s="24">
        <v>3.4029912611865458</v>
      </c>
      <c r="L7" s="59">
        <v>591.52120000000014</v>
      </c>
      <c r="M7" s="24">
        <v>3.7556416591817823</v>
      </c>
      <c r="N7" s="253">
        <v>650.73157475600033</v>
      </c>
      <c r="O7" s="421">
        <v>4.3187767109565005</v>
      </c>
      <c r="P7" s="59">
        <v>684.13461966249952</v>
      </c>
      <c r="Q7" s="421">
        <v>5.1739918205965978</v>
      </c>
    </row>
    <row r="8" spans="1:17" x14ac:dyDescent="0.25">
      <c r="A8" s="440" t="s">
        <v>42</v>
      </c>
      <c r="B8" s="254">
        <v>501.29370201483789</v>
      </c>
      <c r="C8" s="424">
        <v>3.8461629082305704</v>
      </c>
      <c r="D8" s="301" t="s">
        <v>82</v>
      </c>
      <c r="E8" s="111">
        <f>P8-F8</f>
        <v>370.76511211370018</v>
      </c>
      <c r="F8" s="254">
        <v>306.29904277440039</v>
      </c>
      <c r="G8" s="424">
        <v>7.762482567232535</v>
      </c>
      <c r="H8" s="111">
        <v>348.29605319219991</v>
      </c>
      <c r="I8" s="37">
        <v>6.5987800880342551</v>
      </c>
      <c r="J8" s="111">
        <v>422.17689999999982</v>
      </c>
      <c r="K8" s="37">
        <v>5.0925270407978385</v>
      </c>
      <c r="L8" s="111">
        <v>584.52048630024944</v>
      </c>
      <c r="M8" s="37">
        <v>5.3314297510844719</v>
      </c>
      <c r="N8" s="254">
        <v>644.60570000000018</v>
      </c>
      <c r="O8" s="424">
        <v>6.1672594856451042</v>
      </c>
      <c r="P8" s="111">
        <v>677.06415488810057</v>
      </c>
      <c r="Q8" s="424">
        <v>7.7328213023222379</v>
      </c>
    </row>
  </sheetData>
  <mergeCells count="11">
    <mergeCell ref="P4:Q4"/>
    <mergeCell ref="F4:G4"/>
    <mergeCell ref="H4:I4"/>
    <mergeCell ref="J4:K4"/>
    <mergeCell ref="L4:M4"/>
    <mergeCell ref="N4:O4"/>
    <mergeCell ref="A4:A5"/>
    <mergeCell ref="B4:B5"/>
    <mergeCell ref="C4:C5"/>
    <mergeCell ref="D4:D5"/>
    <mergeCell ref="E4:E5"/>
  </mergeCells>
  <hyperlinks>
    <hyperlink ref="A2" location="TOC!A1" display="Return to TOC"/>
  </hyperlinks>
  <pageMargins left="0.7" right="0.7" top="0.75" bottom="0.75" header="0.3" footer="0.3"/>
  <pageSetup paperSize="9" orientation="portrait" horizontalDpi="300"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
  <sheetViews>
    <sheetView workbookViewId="0">
      <selection activeCell="A2" sqref="A2"/>
    </sheetView>
  </sheetViews>
  <sheetFormatPr defaultRowHeight="15" x14ac:dyDescent="0.25"/>
  <cols>
    <col min="1" max="1" width="16" customWidth="1"/>
    <col min="2" max="19" width="6.28515625" customWidth="1"/>
    <col min="20" max="21" width="8.85546875" customWidth="1"/>
    <col min="22" max="24" width="6.28515625" customWidth="1"/>
    <col min="25" max="31" width="7.140625" customWidth="1"/>
  </cols>
  <sheetData>
    <row r="1" spans="1:21" x14ac:dyDescent="0.25">
      <c r="A1" s="528" t="s">
        <v>354</v>
      </c>
      <c r="B1" s="4" t="s">
        <v>355</v>
      </c>
      <c r="C1" s="5"/>
    </row>
    <row r="2" spans="1:21" x14ac:dyDescent="0.25">
      <c r="A2" s="531" t="s">
        <v>400</v>
      </c>
      <c r="B2" s="4"/>
    </row>
    <row r="4" spans="1:21" ht="48.75" customHeight="1" x14ac:dyDescent="0.25">
      <c r="A4" s="659" t="s">
        <v>39</v>
      </c>
      <c r="B4" s="562" t="s">
        <v>107</v>
      </c>
      <c r="C4" s="563"/>
      <c r="D4" s="557" t="s">
        <v>104</v>
      </c>
      <c r="E4" s="558"/>
      <c r="F4" s="566" t="s">
        <v>105</v>
      </c>
      <c r="G4" s="566"/>
      <c r="H4" s="557" t="s">
        <v>106</v>
      </c>
      <c r="I4" s="558"/>
      <c r="J4" s="566" t="s">
        <v>64</v>
      </c>
      <c r="K4" s="566"/>
      <c r="L4" s="557" t="s">
        <v>65</v>
      </c>
      <c r="M4" s="558"/>
      <c r="N4" s="566" t="s">
        <v>66</v>
      </c>
      <c r="O4" s="566"/>
      <c r="P4" s="557" t="s">
        <v>67</v>
      </c>
      <c r="Q4" s="558"/>
      <c r="R4" s="557" t="s">
        <v>68</v>
      </c>
      <c r="S4" s="566"/>
      <c r="T4" s="562" t="s">
        <v>273</v>
      </c>
      <c r="U4" s="567"/>
    </row>
    <row r="5" spans="1:21" ht="15" customHeight="1" x14ac:dyDescent="0.25">
      <c r="A5" s="659"/>
      <c r="B5" s="277" t="s">
        <v>15</v>
      </c>
      <c r="C5" s="182" t="s">
        <v>16</v>
      </c>
      <c r="D5" s="277" t="s">
        <v>15</v>
      </c>
      <c r="E5" s="455" t="s">
        <v>16</v>
      </c>
      <c r="F5" s="182" t="s">
        <v>15</v>
      </c>
      <c r="G5" s="182" t="s">
        <v>16</v>
      </c>
      <c r="H5" s="277" t="s">
        <v>15</v>
      </c>
      <c r="I5" s="455" t="s">
        <v>16</v>
      </c>
      <c r="J5" s="182" t="s">
        <v>15</v>
      </c>
      <c r="K5" s="182" t="s">
        <v>16</v>
      </c>
      <c r="L5" s="277" t="s">
        <v>15</v>
      </c>
      <c r="M5" s="455" t="s">
        <v>16</v>
      </c>
      <c r="N5" s="182" t="s">
        <v>15</v>
      </c>
      <c r="O5" s="182" t="s">
        <v>16</v>
      </c>
      <c r="P5" s="277" t="s">
        <v>15</v>
      </c>
      <c r="Q5" s="455" t="s">
        <v>16</v>
      </c>
      <c r="R5" s="277" t="s">
        <v>15</v>
      </c>
      <c r="S5" s="182" t="s">
        <v>16</v>
      </c>
      <c r="T5" s="277" t="s">
        <v>15</v>
      </c>
      <c r="U5" s="455" t="s">
        <v>16</v>
      </c>
    </row>
    <row r="6" spans="1:21" x14ac:dyDescent="0.25">
      <c r="A6" s="179" t="s">
        <v>40</v>
      </c>
      <c r="B6" s="246">
        <v>7.2026765879184745E-2</v>
      </c>
      <c r="C6" s="375">
        <v>5.2911615886016436E-2</v>
      </c>
      <c r="D6" s="238">
        <v>1.2297264619171222</v>
      </c>
      <c r="E6" s="239">
        <v>0.18575194318041474</v>
      </c>
      <c r="F6" s="245">
        <v>5.3925632103715255</v>
      </c>
      <c r="G6" s="375">
        <v>0.44803420680852002</v>
      </c>
      <c r="H6" s="240">
        <v>12.733764753287858</v>
      </c>
      <c r="I6" s="239">
        <v>0.63348847140362075</v>
      </c>
      <c r="J6" s="246">
        <v>21.232555131786693</v>
      </c>
      <c r="K6" s="375">
        <v>0.73334472485375968</v>
      </c>
      <c r="L6" s="238">
        <v>26.090379571518817</v>
      </c>
      <c r="M6" s="239">
        <v>0.69995273657657231</v>
      </c>
      <c r="N6" s="246">
        <v>20.735579347766144</v>
      </c>
      <c r="O6" s="375">
        <v>0.71644145632736522</v>
      </c>
      <c r="P6" s="238">
        <v>9.9237324095365818</v>
      </c>
      <c r="Q6" s="239">
        <v>0.55477649358168235</v>
      </c>
      <c r="R6" s="246">
        <v>2.5896723479360597</v>
      </c>
      <c r="S6" s="239">
        <v>0.22364311699324924</v>
      </c>
      <c r="T6" s="246">
        <v>59.3393636767575</v>
      </c>
      <c r="U6" s="375">
        <v>0.96996575697132381</v>
      </c>
    </row>
    <row r="7" spans="1:21" x14ac:dyDescent="0.25">
      <c r="A7" s="180" t="s">
        <v>41</v>
      </c>
      <c r="B7" s="246">
        <v>0.10203883046540933</v>
      </c>
      <c r="C7" s="375">
        <v>7.1932920340460338E-2</v>
      </c>
      <c r="D7" s="238">
        <v>0.10203883046540933</v>
      </c>
      <c r="E7" s="239">
        <v>7.1932920340460338E-2</v>
      </c>
      <c r="F7" s="245">
        <v>4.7325778396112685</v>
      </c>
      <c r="G7" s="375">
        <v>0.41913826735177467</v>
      </c>
      <c r="H7" s="240">
        <v>11.237258750705426</v>
      </c>
      <c r="I7" s="239">
        <v>0.75196742871247202</v>
      </c>
      <c r="J7" s="246">
        <v>20.390750118052811</v>
      </c>
      <c r="K7" s="375">
        <v>0.8506808396592509</v>
      </c>
      <c r="L7" s="238">
        <v>24.752481508084497</v>
      </c>
      <c r="M7" s="239">
        <v>0.96083883254358449</v>
      </c>
      <c r="N7" s="246">
        <v>22.180844407512474</v>
      </c>
      <c r="O7" s="375">
        <v>0.87219262988572221</v>
      </c>
      <c r="P7" s="238">
        <v>11.855737829061242</v>
      </c>
      <c r="Q7" s="239">
        <v>0.69791670480380896</v>
      </c>
      <c r="R7" s="246">
        <v>3.5504410741739933</v>
      </c>
      <c r="S7" s="239">
        <v>0.47194519397403911</v>
      </c>
      <c r="T7" s="246">
        <v>62.33950481883231</v>
      </c>
      <c r="U7" s="375">
        <v>1.0375433672456311</v>
      </c>
    </row>
    <row r="8" spans="1:21" x14ac:dyDescent="0.25">
      <c r="A8" s="181" t="s">
        <v>42</v>
      </c>
      <c r="B8" s="185">
        <v>0.15690420790534693</v>
      </c>
      <c r="C8" s="377">
        <v>0.17162479498910513</v>
      </c>
      <c r="D8" s="187">
        <v>1.6645628318505274</v>
      </c>
      <c r="E8" s="188">
        <v>0.41949547560154471</v>
      </c>
      <c r="F8" s="189">
        <v>6.3370524160951076</v>
      </c>
      <c r="G8" s="377">
        <v>0.82224970057102531</v>
      </c>
      <c r="H8" s="191">
        <v>13.171449862827325</v>
      </c>
      <c r="I8" s="188">
        <v>0.98763823062174683</v>
      </c>
      <c r="J8" s="185">
        <v>20.330874172173282</v>
      </c>
      <c r="K8" s="377">
        <v>1.2615204219814287</v>
      </c>
      <c r="L8" s="187">
        <v>23.163466997516718</v>
      </c>
      <c r="M8" s="188">
        <v>1.6387710108635642</v>
      </c>
      <c r="N8" s="185">
        <v>21.015913518018753</v>
      </c>
      <c r="O8" s="377">
        <v>1.5266490138760926</v>
      </c>
      <c r="P8" s="187">
        <v>11.344704540490685</v>
      </c>
      <c r="Q8" s="188">
        <v>1.1435043198959354</v>
      </c>
      <c r="R8" s="185">
        <v>2.8150714531222456</v>
      </c>
      <c r="S8" s="188">
        <v>0.63646158797012475</v>
      </c>
      <c r="T8" s="185">
        <v>58.339156509148339</v>
      </c>
      <c r="U8" s="412">
        <v>1.6346875363263775</v>
      </c>
    </row>
    <row r="9" spans="1:21" x14ac:dyDescent="0.25">
      <c r="I9" s="56"/>
    </row>
    <row r="10" spans="1:21" x14ac:dyDescent="0.25">
      <c r="I10" s="56"/>
    </row>
    <row r="11" spans="1:21" x14ac:dyDescent="0.25">
      <c r="I11" s="56"/>
    </row>
  </sheetData>
  <mergeCells count="11">
    <mergeCell ref="A4:A5"/>
    <mergeCell ref="B4:C4"/>
    <mergeCell ref="D4:E4"/>
    <mergeCell ref="F4:G4"/>
    <mergeCell ref="H4:I4"/>
    <mergeCell ref="P4:Q4"/>
    <mergeCell ref="R4:S4"/>
    <mergeCell ref="T4:U4"/>
    <mergeCell ref="J4:K4"/>
    <mergeCell ref="L4:M4"/>
    <mergeCell ref="N4:O4"/>
  </mergeCells>
  <hyperlinks>
    <hyperlink ref="A2" location="TOC!A1" display="Return to TOC"/>
  </hyperlinks>
  <pageMargins left="0.7" right="0.7" top="0.75" bottom="0.75" header="0.3" footer="0.3"/>
  <pageSetup paperSize="9" orientation="portrait" horizontalDpi="300"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
  <sheetViews>
    <sheetView zoomScaleNormal="100" workbookViewId="0">
      <selection activeCell="A2" sqref="A2"/>
    </sheetView>
  </sheetViews>
  <sheetFormatPr defaultRowHeight="15" x14ac:dyDescent="0.25"/>
  <cols>
    <col min="1" max="1" width="20.140625" customWidth="1"/>
    <col min="2" max="15" width="7.28515625" customWidth="1"/>
    <col min="16" max="16" width="6.42578125" customWidth="1"/>
    <col min="17" max="17" width="8.140625" customWidth="1"/>
  </cols>
  <sheetData>
    <row r="1" spans="1:15" x14ac:dyDescent="0.25">
      <c r="A1" s="528" t="s">
        <v>356</v>
      </c>
      <c r="B1" s="528" t="s">
        <v>357</v>
      </c>
      <c r="C1" s="5"/>
    </row>
    <row r="2" spans="1:15" x14ac:dyDescent="0.25">
      <c r="A2" s="531" t="s">
        <v>400</v>
      </c>
      <c r="B2" s="4"/>
    </row>
    <row r="4" spans="1:15" ht="29.25" customHeight="1" x14ac:dyDescent="0.25">
      <c r="A4" s="585" t="s">
        <v>39</v>
      </c>
      <c r="B4" s="554" t="s">
        <v>108</v>
      </c>
      <c r="C4" s="553"/>
      <c r="D4" s="552" t="s">
        <v>8</v>
      </c>
      <c r="E4" s="552"/>
      <c r="F4" s="554" t="s">
        <v>9</v>
      </c>
      <c r="G4" s="553"/>
      <c r="H4" s="552" t="s">
        <v>10</v>
      </c>
      <c r="I4" s="552"/>
      <c r="J4" s="554" t="s">
        <v>11</v>
      </c>
      <c r="K4" s="553"/>
      <c r="L4" s="552" t="s">
        <v>12</v>
      </c>
      <c r="M4" s="552"/>
      <c r="N4" s="554" t="s">
        <v>13</v>
      </c>
      <c r="O4" s="553"/>
    </row>
    <row r="5" spans="1:15" ht="29.25" customHeight="1" x14ac:dyDescent="0.25">
      <c r="A5" s="623"/>
      <c r="B5" s="487" t="s">
        <v>49</v>
      </c>
      <c r="C5" s="486" t="s">
        <v>16</v>
      </c>
      <c r="D5" s="484" t="s">
        <v>49</v>
      </c>
      <c r="E5" s="485" t="s">
        <v>16</v>
      </c>
      <c r="F5" s="487" t="s">
        <v>49</v>
      </c>
      <c r="G5" s="486" t="s">
        <v>16</v>
      </c>
      <c r="H5" s="484" t="s">
        <v>49</v>
      </c>
      <c r="I5" s="485" t="s">
        <v>16</v>
      </c>
      <c r="J5" s="487" t="s">
        <v>49</v>
      </c>
      <c r="K5" s="486" t="s">
        <v>16</v>
      </c>
      <c r="L5" s="484" t="s">
        <v>49</v>
      </c>
      <c r="M5" s="485" t="s">
        <v>16</v>
      </c>
      <c r="N5" s="487" t="s">
        <v>49</v>
      </c>
      <c r="O5" s="486" t="s">
        <v>16</v>
      </c>
    </row>
    <row r="6" spans="1:15" x14ac:dyDescent="0.25">
      <c r="A6" s="356" t="s">
        <v>40</v>
      </c>
      <c r="B6" s="246">
        <v>529.46919569011811</v>
      </c>
      <c r="C6" s="375">
        <v>3.8467609796703628</v>
      </c>
      <c r="D6" s="238">
        <v>528.84660908090132</v>
      </c>
      <c r="E6" s="239">
        <v>2.1602433666575096</v>
      </c>
      <c r="F6" s="245">
        <v>512.42424351748332</v>
      </c>
      <c r="G6" s="374">
        <v>1.96372081155745</v>
      </c>
      <c r="H6" s="240">
        <v>511.65993669739953</v>
      </c>
      <c r="I6" s="293">
        <v>2.3668228215898615</v>
      </c>
      <c r="J6" s="246">
        <v>508.48525663493422</v>
      </c>
      <c r="K6" s="375">
        <v>1.7520346885309928</v>
      </c>
      <c r="L6" s="240">
        <v>500.61023750676895</v>
      </c>
      <c r="M6" s="293">
        <v>2.3158341375250271</v>
      </c>
      <c r="N6" s="253">
        <v>502.37288838622351</v>
      </c>
      <c r="O6" s="421">
        <v>2.1841736378856331</v>
      </c>
    </row>
    <row r="7" spans="1:15" x14ac:dyDescent="0.25">
      <c r="A7" s="356" t="s">
        <v>41</v>
      </c>
      <c r="B7" s="246">
        <v>536.74217041032784</v>
      </c>
      <c r="C7" s="375">
        <v>4.5494063286750697</v>
      </c>
      <c r="D7" s="238">
        <v>525.08804227326834</v>
      </c>
      <c r="E7" s="239">
        <v>4.5874281675944841</v>
      </c>
      <c r="F7" s="245">
        <v>519.99103944001979</v>
      </c>
      <c r="G7" s="374">
        <v>2.9526343154360211</v>
      </c>
      <c r="H7" s="240">
        <v>527.23352335385528</v>
      </c>
      <c r="I7" s="293">
        <v>3.0081923292438821</v>
      </c>
      <c r="J7" s="246">
        <v>526.35174164933062</v>
      </c>
      <c r="K7" s="375">
        <v>2.4627009475104735</v>
      </c>
      <c r="L7" s="240">
        <v>516.7591233802566</v>
      </c>
      <c r="M7" s="293">
        <v>2.2997906211250654</v>
      </c>
      <c r="N7" s="253">
        <v>512.74662374832019</v>
      </c>
      <c r="O7" s="421">
        <v>2.6234883471264396</v>
      </c>
    </row>
    <row r="8" spans="1:15" x14ac:dyDescent="0.25">
      <c r="A8" s="357" t="s">
        <v>42</v>
      </c>
      <c r="B8" s="185">
        <v>518.00843045773331</v>
      </c>
      <c r="C8" s="412">
        <v>8.9762316895616312</v>
      </c>
      <c r="D8" s="187">
        <v>516.87756766106372</v>
      </c>
      <c r="E8" s="188">
        <v>4.9762943488189428</v>
      </c>
      <c r="F8" s="189">
        <v>513.90834514447965</v>
      </c>
      <c r="G8" s="488">
        <v>5.2652524381929862</v>
      </c>
      <c r="H8" s="191">
        <v>516.79166761337069</v>
      </c>
      <c r="I8" s="192">
        <v>6.3571422231914205</v>
      </c>
      <c r="J8" s="185">
        <v>514.5291982200855</v>
      </c>
      <c r="K8" s="412">
        <v>3.3418010673325784</v>
      </c>
      <c r="L8" s="191">
        <v>499.89195339974401</v>
      </c>
      <c r="M8" s="192">
        <v>3.9066210564256649</v>
      </c>
      <c r="N8" s="254">
        <v>501.29370201483789</v>
      </c>
      <c r="O8" s="424">
        <v>3.8461629082305704</v>
      </c>
    </row>
  </sheetData>
  <mergeCells count="8">
    <mergeCell ref="J4:K4"/>
    <mergeCell ref="L4:M4"/>
    <mergeCell ref="N4:O4"/>
    <mergeCell ref="A4:A5"/>
    <mergeCell ref="B4:C4"/>
    <mergeCell ref="D4:E4"/>
    <mergeCell ref="F4:G4"/>
    <mergeCell ref="H4:I4"/>
  </mergeCells>
  <hyperlinks>
    <hyperlink ref="A2" location="TOC!A1" display="Return to TOC"/>
  </hyperlink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
  <sheetViews>
    <sheetView workbookViewId="0">
      <selection activeCell="A2" sqref="A2"/>
    </sheetView>
  </sheetViews>
  <sheetFormatPr defaultRowHeight="15" x14ac:dyDescent="0.25"/>
  <cols>
    <col min="1" max="1" width="16.140625" customWidth="1"/>
    <col min="2" max="29" width="5.7109375" customWidth="1"/>
  </cols>
  <sheetData>
    <row r="1" spans="1:29" x14ac:dyDescent="0.25">
      <c r="A1" s="528" t="s">
        <v>358</v>
      </c>
      <c r="B1" s="4" t="s">
        <v>359</v>
      </c>
      <c r="C1" s="5"/>
    </row>
    <row r="2" spans="1:29" x14ac:dyDescent="0.25">
      <c r="A2" s="531" t="s">
        <v>400</v>
      </c>
      <c r="B2" s="4"/>
    </row>
    <row r="4" spans="1:29" s="436" customFormat="1" ht="15" customHeight="1" x14ac:dyDescent="0.25">
      <c r="A4" s="593" t="s">
        <v>39</v>
      </c>
      <c r="B4" s="583" t="s">
        <v>108</v>
      </c>
      <c r="C4" s="587"/>
      <c r="D4" s="587"/>
      <c r="E4" s="584"/>
      <c r="F4" s="583" t="s">
        <v>8</v>
      </c>
      <c r="G4" s="587"/>
      <c r="H4" s="587"/>
      <c r="I4" s="584"/>
      <c r="J4" s="583" t="s">
        <v>9</v>
      </c>
      <c r="K4" s="587"/>
      <c r="L4" s="587"/>
      <c r="M4" s="584"/>
      <c r="N4" s="583" t="s">
        <v>10</v>
      </c>
      <c r="O4" s="587"/>
      <c r="P4" s="587"/>
      <c r="Q4" s="584"/>
      <c r="R4" s="583" t="s">
        <v>11</v>
      </c>
      <c r="S4" s="587"/>
      <c r="T4" s="587"/>
      <c r="U4" s="584"/>
      <c r="V4" s="587" t="s">
        <v>12</v>
      </c>
      <c r="W4" s="587"/>
      <c r="X4" s="587"/>
      <c r="Y4" s="584"/>
      <c r="Z4" s="583" t="s">
        <v>13</v>
      </c>
      <c r="AA4" s="587"/>
      <c r="AB4" s="587"/>
      <c r="AC4" s="584"/>
    </row>
    <row r="5" spans="1:29" s="516" customFormat="1" ht="30.75" customHeight="1" x14ac:dyDescent="0.25">
      <c r="A5" s="594"/>
      <c r="B5" s="592" t="s">
        <v>14</v>
      </c>
      <c r="C5" s="640"/>
      <c r="D5" s="590" t="s">
        <v>17</v>
      </c>
      <c r="E5" s="590"/>
      <c r="F5" s="592" t="s">
        <v>14</v>
      </c>
      <c r="G5" s="640"/>
      <c r="H5" s="590" t="s">
        <v>17</v>
      </c>
      <c r="I5" s="590"/>
      <c r="J5" s="592" t="s">
        <v>14</v>
      </c>
      <c r="K5" s="640"/>
      <c r="L5" s="590" t="s">
        <v>17</v>
      </c>
      <c r="M5" s="590"/>
      <c r="N5" s="592" t="s">
        <v>14</v>
      </c>
      <c r="O5" s="640"/>
      <c r="P5" s="590" t="s">
        <v>17</v>
      </c>
      <c r="Q5" s="590"/>
      <c r="R5" s="592" t="s">
        <v>14</v>
      </c>
      <c r="S5" s="640"/>
      <c r="T5" s="590" t="s">
        <v>17</v>
      </c>
      <c r="U5" s="590"/>
      <c r="V5" s="592" t="s">
        <v>14</v>
      </c>
      <c r="W5" s="640"/>
      <c r="X5" s="590" t="s">
        <v>17</v>
      </c>
      <c r="Y5" s="590"/>
      <c r="Z5" s="592" t="s">
        <v>14</v>
      </c>
      <c r="AA5" s="640"/>
      <c r="AB5" s="590" t="s">
        <v>17</v>
      </c>
      <c r="AC5" s="640"/>
    </row>
    <row r="6" spans="1:29" s="436" customFormat="1" x14ac:dyDescent="0.25">
      <c r="A6" s="595"/>
      <c r="B6" s="273" t="s">
        <v>15</v>
      </c>
      <c r="C6" s="413" t="s">
        <v>16</v>
      </c>
      <c r="D6" s="274" t="s">
        <v>15</v>
      </c>
      <c r="E6" s="274" t="s">
        <v>16</v>
      </c>
      <c r="F6" s="273" t="s">
        <v>15</v>
      </c>
      <c r="G6" s="413" t="s">
        <v>16</v>
      </c>
      <c r="H6" s="274" t="s">
        <v>15</v>
      </c>
      <c r="I6" s="274" t="s">
        <v>16</v>
      </c>
      <c r="J6" s="273" t="s">
        <v>15</v>
      </c>
      <c r="K6" s="413" t="s">
        <v>16</v>
      </c>
      <c r="L6" s="274" t="s">
        <v>15</v>
      </c>
      <c r="M6" s="274" t="s">
        <v>16</v>
      </c>
      <c r="N6" s="273" t="s">
        <v>15</v>
      </c>
      <c r="O6" s="413" t="s">
        <v>16</v>
      </c>
      <c r="P6" s="274" t="s">
        <v>15</v>
      </c>
      <c r="Q6" s="274" t="s">
        <v>16</v>
      </c>
      <c r="R6" s="273" t="s">
        <v>15</v>
      </c>
      <c r="S6" s="413" t="s">
        <v>16</v>
      </c>
      <c r="T6" s="274" t="s">
        <v>15</v>
      </c>
      <c r="U6" s="274" t="s">
        <v>16</v>
      </c>
      <c r="V6" s="273" t="s">
        <v>15</v>
      </c>
      <c r="W6" s="413" t="s">
        <v>16</v>
      </c>
      <c r="X6" s="274" t="s">
        <v>15</v>
      </c>
      <c r="Y6" s="274" t="s">
        <v>16</v>
      </c>
      <c r="Z6" s="273" t="s">
        <v>15</v>
      </c>
      <c r="AA6" s="413" t="s">
        <v>16</v>
      </c>
      <c r="AB6" s="274" t="s">
        <v>15</v>
      </c>
      <c r="AC6" s="294" t="s">
        <v>16</v>
      </c>
    </row>
    <row r="7" spans="1:29" s="70" customFormat="1" x14ac:dyDescent="0.25">
      <c r="A7" s="284" t="s">
        <v>40</v>
      </c>
      <c r="B7" s="245">
        <v>11.95457431884989</v>
      </c>
      <c r="C7" s="375">
        <v>1.1198971471335017</v>
      </c>
      <c r="D7" s="240">
        <v>16.839358949763088</v>
      </c>
      <c r="E7" s="239">
        <v>1.2491664873753592</v>
      </c>
      <c r="F7" s="245">
        <v>11.030848485479563</v>
      </c>
      <c r="G7" s="375">
        <v>0.5895879800621332</v>
      </c>
      <c r="H7" s="240">
        <v>14.507947109951099</v>
      </c>
      <c r="I7" s="239">
        <v>0.71009972051560155</v>
      </c>
      <c r="J7" s="245">
        <v>13.14447902669454</v>
      </c>
      <c r="K7" s="375">
        <v>0.66089421099277224</v>
      </c>
      <c r="L7" s="240">
        <v>10.131324243399309</v>
      </c>
      <c r="M7" s="239">
        <v>0.55125929621061664</v>
      </c>
      <c r="N7" s="245">
        <v>14.448862703335143</v>
      </c>
      <c r="O7" s="375">
        <v>0.68785907445871486</v>
      </c>
      <c r="P7" s="240">
        <v>11.490171295327519</v>
      </c>
      <c r="Q7" s="239">
        <v>0.64261473576574146</v>
      </c>
      <c r="R7" s="246">
        <v>13.847761795996258</v>
      </c>
      <c r="S7" s="375">
        <v>0.60250333073303419</v>
      </c>
      <c r="T7" s="238">
        <v>9.8642900330710006</v>
      </c>
      <c r="U7" s="239">
        <v>0.62125872721007136</v>
      </c>
      <c r="V7" s="246">
        <v>17.89315332407315</v>
      </c>
      <c r="W7" s="375">
        <v>0.63617848324489501</v>
      </c>
      <c r="X7" s="238">
        <v>9.9310347315760303</v>
      </c>
      <c r="Y7" s="239">
        <v>0.62130672087078498</v>
      </c>
      <c r="Z7" s="246">
        <v>19.428081191455682</v>
      </c>
      <c r="AA7" s="375">
        <v>0.78316655232038335</v>
      </c>
      <c r="AB7" s="238">
        <v>12.513404757472674</v>
      </c>
      <c r="AC7" s="375">
        <v>0.5877974856879441</v>
      </c>
    </row>
    <row r="8" spans="1:29" s="70" customFormat="1" x14ac:dyDescent="0.25">
      <c r="A8" s="284" t="s">
        <v>41</v>
      </c>
      <c r="B8" s="245">
        <v>10.225390259791922</v>
      </c>
      <c r="C8" s="375">
        <v>1.382924885768962</v>
      </c>
      <c r="D8" s="240">
        <v>19.252724992605067</v>
      </c>
      <c r="E8" s="239">
        <v>1.8481189194310939</v>
      </c>
      <c r="F8" s="245">
        <v>10.32878348682085</v>
      </c>
      <c r="G8" s="375">
        <v>0.82343291570743771</v>
      </c>
      <c r="H8" s="240">
        <v>15.99549108738008</v>
      </c>
      <c r="I8" s="239">
        <v>1.0439585499505799</v>
      </c>
      <c r="J8" s="245">
        <v>11.216524832067279</v>
      </c>
      <c r="K8" s="375">
        <v>0.80464350677745267</v>
      </c>
      <c r="L8" s="240">
        <v>11.612747020978825</v>
      </c>
      <c r="M8" s="239">
        <v>1.0093352747415327</v>
      </c>
      <c r="N8" s="245">
        <v>11.137602778368114</v>
      </c>
      <c r="O8" s="375">
        <v>0.76034710005180584</v>
      </c>
      <c r="P8" s="240">
        <v>15.145049865316883</v>
      </c>
      <c r="Q8" s="239">
        <v>1.2786934964839218</v>
      </c>
      <c r="R8" s="246">
        <v>10.78991896483738</v>
      </c>
      <c r="S8" s="375">
        <v>0.62315055921746076</v>
      </c>
      <c r="T8" s="238">
        <v>15.134774334968688</v>
      </c>
      <c r="U8" s="239">
        <v>0.9362733916523106</v>
      </c>
      <c r="V8" s="246">
        <v>14.447254464098103</v>
      </c>
      <c r="W8" s="375">
        <v>0.8704390100257311</v>
      </c>
      <c r="X8" s="238">
        <v>13.685935909293587</v>
      </c>
      <c r="Y8" s="239">
        <v>0.80508800569921468</v>
      </c>
      <c r="Z8" s="246">
        <v>17.269745063115003</v>
      </c>
      <c r="AA8" s="375">
        <v>0.79379540256864001</v>
      </c>
      <c r="AB8" s="238">
        <v>15.406178903235219</v>
      </c>
      <c r="AC8" s="375">
        <v>0.87588936217719815</v>
      </c>
    </row>
    <row r="9" spans="1:29" s="70" customFormat="1" x14ac:dyDescent="0.25">
      <c r="A9" s="285" t="s">
        <v>42</v>
      </c>
      <c r="B9" s="189">
        <v>15.800841480825136</v>
      </c>
      <c r="C9" s="412">
        <v>2.3081950923441208</v>
      </c>
      <c r="D9" s="191">
        <v>16.230750051645245</v>
      </c>
      <c r="E9" s="188">
        <v>3.3707324017530413</v>
      </c>
      <c r="F9" s="189">
        <v>14.620763998135947</v>
      </c>
      <c r="G9" s="412">
        <v>1.6371201008128966</v>
      </c>
      <c r="H9" s="191">
        <v>14.686195734612564</v>
      </c>
      <c r="I9" s="188">
        <v>1.808429558727136</v>
      </c>
      <c r="J9" s="189">
        <v>14.732537677574062</v>
      </c>
      <c r="K9" s="412">
        <v>1.5488608649115261</v>
      </c>
      <c r="L9" s="191">
        <v>12.587209395025965</v>
      </c>
      <c r="M9" s="188">
        <v>1.8632678069485493</v>
      </c>
      <c r="N9" s="189">
        <v>15.425319796556115</v>
      </c>
      <c r="O9" s="412">
        <v>1.5146421046730072</v>
      </c>
      <c r="P9" s="191">
        <v>14.675670632279424</v>
      </c>
      <c r="Q9" s="188">
        <v>2.2030158709296481</v>
      </c>
      <c r="R9" s="185">
        <v>15.854533188758234</v>
      </c>
      <c r="S9" s="412">
        <v>1.4303043380484737</v>
      </c>
      <c r="T9" s="187">
        <v>14.073637617347122</v>
      </c>
      <c r="U9" s="188">
        <v>1.3186111727298249</v>
      </c>
      <c r="V9" s="185">
        <v>20.742060474869486</v>
      </c>
      <c r="W9" s="412">
        <v>1.4399473200460657</v>
      </c>
      <c r="X9" s="187">
        <v>12.158212670310693</v>
      </c>
      <c r="Y9" s="188">
        <v>1.3126951067901917</v>
      </c>
      <c r="Z9" s="185">
        <v>21.329969318678323</v>
      </c>
      <c r="AA9" s="412">
        <v>1.1990261520863577</v>
      </c>
      <c r="AB9" s="187">
        <v>14.159775993612921</v>
      </c>
      <c r="AC9" s="377">
        <v>1.3103522378138959</v>
      </c>
    </row>
  </sheetData>
  <mergeCells count="22">
    <mergeCell ref="Z4:AC4"/>
    <mergeCell ref="Z5:AA5"/>
    <mergeCell ref="AB5:AC5"/>
    <mergeCell ref="V5:W5"/>
    <mergeCell ref="X5:Y5"/>
    <mergeCell ref="V4:Y4"/>
    <mergeCell ref="R5:S5"/>
    <mergeCell ref="R4:U4"/>
    <mergeCell ref="T5:U5"/>
    <mergeCell ref="B5:C5"/>
    <mergeCell ref="D5:E5"/>
    <mergeCell ref="F5:G5"/>
    <mergeCell ref="A4:A6"/>
    <mergeCell ref="B4:E4"/>
    <mergeCell ref="F4:I4"/>
    <mergeCell ref="J4:M4"/>
    <mergeCell ref="N4:Q4"/>
    <mergeCell ref="L5:M5"/>
    <mergeCell ref="N5:O5"/>
    <mergeCell ref="P5:Q5"/>
    <mergeCell ref="H5:I5"/>
    <mergeCell ref="J5:K5"/>
  </mergeCells>
  <hyperlinks>
    <hyperlink ref="A2" location="TOC!A1" display="Return to TOC"/>
  </hyperlinks>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
  <sheetViews>
    <sheetView workbookViewId="0">
      <selection activeCell="A2" sqref="A2"/>
    </sheetView>
  </sheetViews>
  <sheetFormatPr defaultRowHeight="15" x14ac:dyDescent="0.25"/>
  <cols>
    <col min="1" max="1" width="22.5703125" customWidth="1"/>
    <col min="2" max="3" width="6.140625" customWidth="1"/>
    <col min="4" max="4" width="11.28515625" customWidth="1"/>
    <col min="5" max="5" width="15.7109375" customWidth="1"/>
    <col min="6" max="17" width="8.140625" customWidth="1"/>
    <col min="18" max="18" width="9.28515625" bestFit="1" customWidth="1"/>
    <col min="19" max="19" width="9.42578125" bestFit="1" customWidth="1"/>
    <col min="20" max="20" width="9.28515625" bestFit="1" customWidth="1"/>
    <col min="21" max="21" width="9.42578125" bestFit="1" customWidth="1"/>
    <col min="22" max="22" width="9.28515625" bestFit="1" customWidth="1"/>
    <col min="23" max="23" width="9.42578125" bestFit="1" customWidth="1"/>
  </cols>
  <sheetData>
    <row r="1" spans="1:17" x14ac:dyDescent="0.25">
      <c r="A1" s="528" t="s">
        <v>360</v>
      </c>
      <c r="B1" s="4" t="s">
        <v>361</v>
      </c>
      <c r="C1" s="5"/>
    </row>
    <row r="2" spans="1:17" x14ac:dyDescent="0.25">
      <c r="A2" s="531" t="s">
        <v>400</v>
      </c>
      <c r="B2" s="4"/>
    </row>
    <row r="4" spans="1:17" s="44" customFormat="1" ht="21" customHeight="1" x14ac:dyDescent="0.2">
      <c r="A4" s="659" t="s">
        <v>52</v>
      </c>
      <c r="B4" s="660" t="s">
        <v>49</v>
      </c>
      <c r="C4" s="662" t="s">
        <v>16</v>
      </c>
      <c r="D4" s="598" t="s">
        <v>54</v>
      </c>
      <c r="E4" s="542" t="s">
        <v>62</v>
      </c>
      <c r="F4" s="600" t="s">
        <v>55</v>
      </c>
      <c r="G4" s="600"/>
      <c r="H4" s="602" t="s">
        <v>56</v>
      </c>
      <c r="I4" s="601"/>
      <c r="J4" s="600" t="s">
        <v>57</v>
      </c>
      <c r="K4" s="600"/>
      <c r="L4" s="602" t="s">
        <v>58</v>
      </c>
      <c r="M4" s="601"/>
      <c r="N4" s="600" t="s">
        <v>59</v>
      </c>
      <c r="O4" s="600"/>
      <c r="P4" s="602" t="s">
        <v>60</v>
      </c>
      <c r="Q4" s="601"/>
    </row>
    <row r="5" spans="1:17" s="44" customFormat="1" ht="32.25" customHeight="1" x14ac:dyDescent="0.2">
      <c r="A5" s="659"/>
      <c r="B5" s="661"/>
      <c r="C5" s="663"/>
      <c r="D5" s="599"/>
      <c r="E5" s="543"/>
      <c r="F5" s="373" t="s">
        <v>49</v>
      </c>
      <c r="G5" s="373" t="s">
        <v>16</v>
      </c>
      <c r="H5" s="214" t="s">
        <v>49</v>
      </c>
      <c r="I5" s="437" t="s">
        <v>16</v>
      </c>
      <c r="J5" s="373" t="s">
        <v>49</v>
      </c>
      <c r="K5" s="373" t="s">
        <v>16</v>
      </c>
      <c r="L5" s="214" t="s">
        <v>49</v>
      </c>
      <c r="M5" s="437" t="s">
        <v>16</v>
      </c>
      <c r="N5" s="373" t="s">
        <v>49</v>
      </c>
      <c r="O5" s="373" t="s">
        <v>16</v>
      </c>
      <c r="P5" s="214" t="s">
        <v>49</v>
      </c>
      <c r="Q5" s="437" t="s">
        <v>16</v>
      </c>
    </row>
    <row r="6" spans="1:17" x14ac:dyDescent="0.25">
      <c r="A6" s="441" t="s">
        <v>44</v>
      </c>
      <c r="B6" s="442">
        <v>506.91559624418522</v>
      </c>
      <c r="C6" s="446">
        <v>1.8188029272322201</v>
      </c>
      <c r="D6" s="444" t="s">
        <v>99</v>
      </c>
      <c r="E6" s="453">
        <f>P6-F6</f>
        <v>355.28070000000037</v>
      </c>
      <c r="F6" s="445">
        <v>320.92169999999999</v>
      </c>
      <c r="G6" s="443">
        <v>3.3720113441868551</v>
      </c>
      <c r="H6" s="442">
        <v>362.80899999999986</v>
      </c>
      <c r="I6" s="446">
        <v>3.1796574591042899</v>
      </c>
      <c r="J6" s="445">
        <v>434.33460000000002</v>
      </c>
      <c r="K6" s="443">
        <v>2.1777007748199821</v>
      </c>
      <c r="L6" s="442">
        <v>583.24514102500052</v>
      </c>
      <c r="M6" s="446">
        <v>2.2899462852604611</v>
      </c>
      <c r="N6" s="445">
        <v>643.20652498179993</v>
      </c>
      <c r="O6" s="443">
        <v>2.5203383042657226</v>
      </c>
      <c r="P6" s="442">
        <v>676.20240000000035</v>
      </c>
      <c r="Q6" s="446">
        <v>2.8392702607558671</v>
      </c>
    </row>
    <row r="7" spans="1:17" ht="30" x14ac:dyDescent="0.25">
      <c r="A7" s="447" t="s">
        <v>45</v>
      </c>
      <c r="B7" s="448">
        <v>482.89914816754816</v>
      </c>
      <c r="C7" s="452">
        <v>4.7156568990630436</v>
      </c>
      <c r="D7" s="450" t="s">
        <v>102</v>
      </c>
      <c r="E7" s="454">
        <f>P7-F7</f>
        <v>388.70074400849569</v>
      </c>
      <c r="F7" s="451">
        <v>284.22285167450434</v>
      </c>
      <c r="G7" s="449">
        <v>7.645092268821184</v>
      </c>
      <c r="H7" s="448">
        <v>325.98935231350117</v>
      </c>
      <c r="I7" s="452">
        <v>6.5278634622346976</v>
      </c>
      <c r="J7" s="451">
        <v>397.95100000000014</v>
      </c>
      <c r="K7" s="449">
        <v>6.2407556647478861</v>
      </c>
      <c r="L7" s="448">
        <v>569.54979999999989</v>
      </c>
      <c r="M7" s="452">
        <v>6.9594500626051925</v>
      </c>
      <c r="N7" s="451">
        <v>638.05829999999992</v>
      </c>
      <c r="O7" s="449">
        <v>6.6779625073789628</v>
      </c>
      <c r="P7" s="448">
        <v>672.92359568300003</v>
      </c>
      <c r="Q7" s="452">
        <v>9.5172175006966118</v>
      </c>
    </row>
  </sheetData>
  <mergeCells count="11">
    <mergeCell ref="P4:Q4"/>
    <mergeCell ref="F4:G4"/>
    <mergeCell ref="H4:I4"/>
    <mergeCell ref="J4:K4"/>
    <mergeCell ref="L4:M4"/>
    <mergeCell ref="N4:O4"/>
    <mergeCell ref="A4:A5"/>
    <mergeCell ref="B4:B5"/>
    <mergeCell ref="C4:C5"/>
    <mergeCell ref="D4:D5"/>
    <mergeCell ref="E4:E5"/>
  </mergeCells>
  <hyperlinks>
    <hyperlink ref="A2" location="TOC!A1" display="Return to TOC"/>
  </hyperlink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
  <sheetViews>
    <sheetView workbookViewId="0">
      <selection activeCell="A2" sqref="A2"/>
    </sheetView>
  </sheetViews>
  <sheetFormatPr defaultRowHeight="15" x14ac:dyDescent="0.25"/>
  <cols>
    <col min="1" max="1" width="22.5703125" customWidth="1"/>
    <col min="2" max="19" width="6.28515625" customWidth="1"/>
    <col min="20" max="21" width="8.7109375" customWidth="1"/>
    <col min="22" max="24" width="6.28515625" customWidth="1"/>
    <col min="25" max="28" width="7.28515625" customWidth="1"/>
  </cols>
  <sheetData>
    <row r="1" spans="1:21" x14ac:dyDescent="0.25">
      <c r="A1" s="528" t="s">
        <v>362</v>
      </c>
      <c r="B1" s="4" t="s">
        <v>363</v>
      </c>
      <c r="C1" s="5"/>
    </row>
    <row r="2" spans="1:21" x14ac:dyDescent="0.25">
      <c r="A2" s="531" t="s">
        <v>400</v>
      </c>
      <c r="B2" s="4"/>
    </row>
    <row r="4" spans="1:21" ht="48.75" customHeight="1" x14ac:dyDescent="0.25">
      <c r="A4" s="659" t="s">
        <v>52</v>
      </c>
      <c r="B4" s="562" t="s">
        <v>107</v>
      </c>
      <c r="C4" s="563"/>
      <c r="D4" s="557" t="s">
        <v>104</v>
      </c>
      <c r="E4" s="558"/>
      <c r="F4" s="566" t="s">
        <v>105</v>
      </c>
      <c r="G4" s="566"/>
      <c r="H4" s="557" t="s">
        <v>106</v>
      </c>
      <c r="I4" s="558"/>
      <c r="J4" s="566" t="s">
        <v>64</v>
      </c>
      <c r="K4" s="566"/>
      <c r="L4" s="557" t="s">
        <v>65</v>
      </c>
      <c r="M4" s="558"/>
      <c r="N4" s="566" t="s">
        <v>66</v>
      </c>
      <c r="O4" s="566"/>
      <c r="P4" s="557" t="s">
        <v>67</v>
      </c>
      <c r="Q4" s="558"/>
      <c r="R4" s="557" t="s">
        <v>68</v>
      </c>
      <c r="S4" s="566"/>
      <c r="T4" s="562" t="s">
        <v>273</v>
      </c>
      <c r="U4" s="567"/>
    </row>
    <row r="5" spans="1:21" ht="15" customHeight="1" x14ac:dyDescent="0.25">
      <c r="A5" s="659"/>
      <c r="B5" s="277" t="s">
        <v>15</v>
      </c>
      <c r="C5" s="182" t="s">
        <v>16</v>
      </c>
      <c r="D5" s="277" t="s">
        <v>15</v>
      </c>
      <c r="E5" s="455" t="s">
        <v>16</v>
      </c>
      <c r="F5" s="182" t="s">
        <v>15</v>
      </c>
      <c r="G5" s="182" t="s">
        <v>16</v>
      </c>
      <c r="H5" s="277" t="s">
        <v>15</v>
      </c>
      <c r="I5" s="455" t="s">
        <v>16</v>
      </c>
      <c r="J5" s="182" t="s">
        <v>15</v>
      </c>
      <c r="K5" s="182" t="s">
        <v>16</v>
      </c>
      <c r="L5" s="277" t="s">
        <v>15</v>
      </c>
      <c r="M5" s="455" t="s">
        <v>16</v>
      </c>
      <c r="N5" s="182" t="s">
        <v>15</v>
      </c>
      <c r="O5" s="182" t="s">
        <v>16</v>
      </c>
      <c r="P5" s="277" t="s">
        <v>15</v>
      </c>
      <c r="Q5" s="455" t="s">
        <v>16</v>
      </c>
      <c r="R5" s="277" t="s">
        <v>15</v>
      </c>
      <c r="S5" s="182" t="s">
        <v>16</v>
      </c>
      <c r="T5" s="277" t="s">
        <v>15</v>
      </c>
      <c r="U5" s="455" t="s">
        <v>16</v>
      </c>
    </row>
    <row r="6" spans="1:21" x14ac:dyDescent="0.25">
      <c r="A6" s="468" t="s">
        <v>44</v>
      </c>
      <c r="B6" s="475">
        <v>7.5576552503945182E-2</v>
      </c>
      <c r="C6" s="476">
        <v>5.0026289408974661E-2</v>
      </c>
      <c r="D6" s="478">
        <v>1.2243848565830366</v>
      </c>
      <c r="E6" s="479">
        <v>0.1568427722819139</v>
      </c>
      <c r="F6" s="480">
        <v>5.0967651577702142</v>
      </c>
      <c r="G6" s="476">
        <v>0.32126780248122616</v>
      </c>
      <c r="H6" s="481">
        <v>11.951497107509606</v>
      </c>
      <c r="I6" s="479">
        <v>0.41693868691399794</v>
      </c>
      <c r="J6" s="475">
        <v>20.844824847904203</v>
      </c>
      <c r="K6" s="476">
        <v>0.51141993226110805</v>
      </c>
      <c r="L6" s="478">
        <v>25.674837597207869</v>
      </c>
      <c r="M6" s="479">
        <v>0.57253372278696191</v>
      </c>
      <c r="N6" s="475">
        <v>21.544406983067681</v>
      </c>
      <c r="O6" s="476">
        <v>0.55040604103248414</v>
      </c>
      <c r="P6" s="478">
        <v>10.668956404813738</v>
      </c>
      <c r="Q6" s="479">
        <v>0.40421241118919921</v>
      </c>
      <c r="R6" s="475">
        <v>2.9187504926397176</v>
      </c>
      <c r="S6" s="476">
        <v>0.23411919347370505</v>
      </c>
      <c r="T6" s="475">
        <v>60.806951477729072</v>
      </c>
      <c r="U6" s="476">
        <v>0.72180317695580898</v>
      </c>
    </row>
    <row r="7" spans="1:21" ht="30" x14ac:dyDescent="0.25">
      <c r="A7" s="477" t="s">
        <v>45</v>
      </c>
      <c r="B7" s="469">
        <v>0.31679184183319581</v>
      </c>
      <c r="C7" s="470">
        <v>0.25788418545584652</v>
      </c>
      <c r="D7" s="471">
        <v>2.7978815042672114</v>
      </c>
      <c r="E7" s="472">
        <v>0.60111377336007144</v>
      </c>
      <c r="F7" s="473">
        <v>8.2874594304883491</v>
      </c>
      <c r="G7" s="470">
        <v>0.97217133427381686</v>
      </c>
      <c r="H7" s="474">
        <v>15.915282499006651</v>
      </c>
      <c r="I7" s="472">
        <v>1.1610306787000919</v>
      </c>
      <c r="J7" s="469">
        <v>21.452476578199125</v>
      </c>
      <c r="K7" s="470">
        <v>1.3104412299204427</v>
      </c>
      <c r="L7" s="471">
        <v>21.462578637063164</v>
      </c>
      <c r="M7" s="472">
        <v>1.3688040853168904</v>
      </c>
      <c r="N7" s="469">
        <v>17.225223592320749</v>
      </c>
      <c r="O7" s="470">
        <v>1.3741753466336102</v>
      </c>
      <c r="P7" s="471">
        <v>9.9295031251536408</v>
      </c>
      <c r="Q7" s="472">
        <v>1.1498177810067107</v>
      </c>
      <c r="R7" s="469">
        <v>2.6128027916679253</v>
      </c>
      <c r="S7" s="470">
        <v>0.68524971181966365</v>
      </c>
      <c r="T7" s="469">
        <v>51.230108146205396</v>
      </c>
      <c r="U7" s="470">
        <v>1.8198997943076187</v>
      </c>
    </row>
    <row r="8" spans="1:21" x14ac:dyDescent="0.25">
      <c r="I8" s="57"/>
    </row>
    <row r="9" spans="1:21" x14ac:dyDescent="0.25">
      <c r="I9" s="57"/>
    </row>
    <row r="10" spans="1:21" x14ac:dyDescent="0.25">
      <c r="I10" s="57"/>
    </row>
    <row r="11" spans="1:21" x14ac:dyDescent="0.25">
      <c r="I11" s="57"/>
    </row>
  </sheetData>
  <mergeCells count="11">
    <mergeCell ref="T4:U4"/>
    <mergeCell ref="J4:K4"/>
    <mergeCell ref="L4:M4"/>
    <mergeCell ref="N4:O4"/>
    <mergeCell ref="P4:Q4"/>
    <mergeCell ref="R4:S4"/>
    <mergeCell ref="A4:A5"/>
    <mergeCell ref="B4:C4"/>
    <mergeCell ref="D4:E4"/>
    <mergeCell ref="F4:G4"/>
    <mergeCell ref="H4:I4"/>
  </mergeCells>
  <hyperlinks>
    <hyperlink ref="A2" location="TOC!A1" display="Return to TOC"/>
  </hyperlinks>
  <pageMargins left="0.7" right="0.7" top="0.75" bottom="0.75" header="0.3" footer="0.3"/>
  <pageSetup paperSize="9" orientation="portrait" horizontalDpi="300" verticalDpi="3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
  <sheetViews>
    <sheetView workbookViewId="0">
      <selection activeCell="A2" sqref="A2"/>
    </sheetView>
  </sheetViews>
  <sheetFormatPr defaultRowHeight="15" x14ac:dyDescent="0.25"/>
  <cols>
    <col min="1" max="1" width="17" customWidth="1"/>
    <col min="2" max="26" width="6.42578125" customWidth="1"/>
    <col min="27" max="31" width="8.42578125" customWidth="1"/>
  </cols>
  <sheetData>
    <row r="1" spans="1:27" x14ac:dyDescent="0.25">
      <c r="A1" s="528" t="s">
        <v>364</v>
      </c>
      <c r="B1" s="528" t="s">
        <v>365</v>
      </c>
      <c r="C1" s="5"/>
    </row>
    <row r="2" spans="1:27" x14ac:dyDescent="0.25">
      <c r="A2" s="531" t="s">
        <v>400</v>
      </c>
      <c r="B2" s="489"/>
      <c r="C2" s="17"/>
      <c r="D2" s="17"/>
      <c r="E2" s="17"/>
      <c r="F2" s="17"/>
      <c r="G2" s="17"/>
      <c r="H2" s="17"/>
      <c r="I2" s="17"/>
      <c r="J2" s="17"/>
      <c r="K2" s="17"/>
      <c r="L2" s="17"/>
      <c r="M2" s="17"/>
    </row>
    <row r="3" spans="1:27" x14ac:dyDescent="0.25">
      <c r="A3" s="17"/>
      <c r="B3" s="17"/>
      <c r="C3" s="17"/>
      <c r="D3" s="17"/>
      <c r="E3" s="17"/>
      <c r="F3" s="17"/>
      <c r="G3" s="17"/>
      <c r="H3" s="17"/>
      <c r="I3" s="17"/>
      <c r="J3" s="17"/>
      <c r="K3" s="17"/>
      <c r="L3" s="17"/>
      <c r="M3" s="17"/>
    </row>
    <row r="4" spans="1:27" x14ac:dyDescent="0.25">
      <c r="A4" s="585" t="s">
        <v>52</v>
      </c>
      <c r="B4" s="620" t="s">
        <v>8</v>
      </c>
      <c r="C4" s="621"/>
      <c r="D4" s="622" t="s">
        <v>9</v>
      </c>
      <c r="E4" s="622"/>
      <c r="F4" s="620" t="s">
        <v>10</v>
      </c>
      <c r="G4" s="621"/>
      <c r="H4" s="622" t="s">
        <v>11</v>
      </c>
      <c r="I4" s="622"/>
      <c r="J4" s="620" t="s">
        <v>12</v>
      </c>
      <c r="K4" s="621"/>
      <c r="L4" s="622" t="s">
        <v>13</v>
      </c>
      <c r="M4" s="621"/>
    </row>
    <row r="5" spans="1:27" s="19" customFormat="1" ht="30" x14ac:dyDescent="0.25">
      <c r="A5" s="586"/>
      <c r="B5" s="507" t="s">
        <v>49</v>
      </c>
      <c r="C5" s="508" t="s">
        <v>16</v>
      </c>
      <c r="D5" s="507" t="s">
        <v>49</v>
      </c>
      <c r="E5" s="509" t="s">
        <v>16</v>
      </c>
      <c r="F5" s="507" t="s">
        <v>49</v>
      </c>
      <c r="G5" s="508" t="s">
        <v>16</v>
      </c>
      <c r="H5" s="507" t="s">
        <v>49</v>
      </c>
      <c r="I5" s="509" t="s">
        <v>16</v>
      </c>
      <c r="J5" s="507" t="s">
        <v>49</v>
      </c>
      <c r="K5" s="508" t="s">
        <v>16</v>
      </c>
      <c r="L5" s="507" t="s">
        <v>49</v>
      </c>
      <c r="M5" s="508" t="s">
        <v>16</v>
      </c>
      <c r="R5"/>
      <c r="S5"/>
      <c r="T5"/>
      <c r="U5"/>
      <c r="V5"/>
      <c r="W5"/>
      <c r="X5"/>
      <c r="Y5"/>
      <c r="Z5"/>
      <c r="AA5"/>
    </row>
    <row r="6" spans="1:27" ht="31.5" customHeight="1" x14ac:dyDescent="0.25">
      <c r="A6" s="490" t="s">
        <v>44</v>
      </c>
      <c r="B6" s="491">
        <v>529.09464475269749</v>
      </c>
      <c r="C6" s="492">
        <v>2.0575462485123865</v>
      </c>
      <c r="D6" s="493">
        <v>516.18597812407847</v>
      </c>
      <c r="E6" s="494">
        <v>1.8182325726090132</v>
      </c>
      <c r="F6" s="495">
        <v>518.93522895844785</v>
      </c>
      <c r="G6" s="496">
        <v>1.996916841016134</v>
      </c>
      <c r="H6" s="497">
        <v>514.9357557133859</v>
      </c>
      <c r="I6" s="498">
        <v>1.4876364430044307</v>
      </c>
      <c r="J6" s="491">
        <v>506.67847174613661</v>
      </c>
      <c r="K6" s="492">
        <v>1.7964156288051245</v>
      </c>
      <c r="L6" s="445">
        <v>506.91559624418522</v>
      </c>
      <c r="M6" s="446">
        <v>1.8188029272322201</v>
      </c>
    </row>
    <row r="7" spans="1:27" ht="46.5" customHeight="1" x14ac:dyDescent="0.25">
      <c r="A7" s="372" t="s">
        <v>45</v>
      </c>
      <c r="B7" s="499">
        <v>508.92879091898021</v>
      </c>
      <c r="C7" s="510">
        <v>5.1303463242670562</v>
      </c>
      <c r="D7" s="501">
        <v>495.44979921420082</v>
      </c>
      <c r="E7" s="502">
        <v>7.0634856620913915</v>
      </c>
      <c r="F7" s="503">
        <v>503.15390886468742</v>
      </c>
      <c r="G7" s="511">
        <v>8.8230968609628135</v>
      </c>
      <c r="H7" s="504">
        <v>506.30344978501807</v>
      </c>
      <c r="I7" s="505">
        <v>4.3466683566563979</v>
      </c>
      <c r="J7" s="499">
        <v>486.68462282998053</v>
      </c>
      <c r="K7" s="510">
        <v>5.3828206157728511</v>
      </c>
      <c r="L7" s="451">
        <v>482.89914816754816</v>
      </c>
      <c r="M7" s="452">
        <v>4.7156568990630436</v>
      </c>
    </row>
    <row r="8" spans="1:27" ht="6.75" customHeight="1" x14ac:dyDescent="0.25">
      <c r="A8" s="506"/>
      <c r="B8" s="493"/>
      <c r="C8" s="494"/>
      <c r="D8" s="493"/>
      <c r="E8" s="494"/>
      <c r="F8" s="497"/>
      <c r="G8" s="498"/>
      <c r="H8" s="497"/>
      <c r="I8" s="498"/>
      <c r="J8" s="493"/>
      <c r="K8" s="494"/>
      <c r="L8" s="445"/>
      <c r="M8" s="443"/>
    </row>
    <row r="9" spans="1:27" s="44" customFormat="1" ht="12.75" x14ac:dyDescent="0.2">
      <c r="A9" s="349" t="s">
        <v>112</v>
      </c>
    </row>
  </sheetData>
  <mergeCells count="7">
    <mergeCell ref="L4:M4"/>
    <mergeCell ref="J4:K4"/>
    <mergeCell ref="A4:A5"/>
    <mergeCell ref="B4:C4"/>
    <mergeCell ref="D4:E4"/>
    <mergeCell ref="F4:G4"/>
    <mergeCell ref="H4:I4"/>
  </mergeCells>
  <hyperlinks>
    <hyperlink ref="A2" location="TOC!A1" display="Return to TOC"/>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
  <sheetViews>
    <sheetView workbookViewId="0">
      <selection activeCell="A2" sqref="A2"/>
    </sheetView>
  </sheetViews>
  <sheetFormatPr defaultRowHeight="15" x14ac:dyDescent="0.25"/>
  <cols>
    <col min="1" max="1" width="28.140625" customWidth="1"/>
    <col min="2" max="25" width="5.85546875" customWidth="1"/>
  </cols>
  <sheetData>
    <row r="1" spans="1:25" x14ac:dyDescent="0.25">
      <c r="A1" s="528" t="s">
        <v>366</v>
      </c>
      <c r="B1" s="4" t="s">
        <v>367</v>
      </c>
      <c r="C1" s="5"/>
    </row>
    <row r="2" spans="1:25" x14ac:dyDescent="0.25">
      <c r="A2" s="531" t="s">
        <v>400</v>
      </c>
      <c r="B2" s="4"/>
    </row>
    <row r="4" spans="1:25" s="436" customFormat="1" ht="15" customHeight="1" x14ac:dyDescent="0.25">
      <c r="A4" s="593" t="s">
        <v>43</v>
      </c>
      <c r="B4" s="583" t="s">
        <v>8</v>
      </c>
      <c r="C4" s="587"/>
      <c r="D4" s="587"/>
      <c r="E4" s="584"/>
      <c r="F4" s="583" t="s">
        <v>9</v>
      </c>
      <c r="G4" s="587"/>
      <c r="H4" s="587"/>
      <c r="I4" s="584"/>
      <c r="J4" s="583" t="s">
        <v>10</v>
      </c>
      <c r="K4" s="587"/>
      <c r="L4" s="587"/>
      <c r="M4" s="584"/>
      <c r="N4" s="583" t="s">
        <v>11</v>
      </c>
      <c r="O4" s="587"/>
      <c r="P4" s="587"/>
      <c r="Q4" s="584"/>
      <c r="R4" s="583" t="s">
        <v>12</v>
      </c>
      <c r="S4" s="587"/>
      <c r="T4" s="587"/>
      <c r="U4" s="584"/>
      <c r="V4" s="587" t="s">
        <v>13</v>
      </c>
      <c r="W4" s="587"/>
      <c r="X4" s="587"/>
      <c r="Y4" s="584"/>
    </row>
    <row r="5" spans="1:25" s="516" customFormat="1" ht="30" customHeight="1" x14ac:dyDescent="0.25">
      <c r="A5" s="594"/>
      <c r="B5" s="588" t="s">
        <v>14</v>
      </c>
      <c r="C5" s="589"/>
      <c r="D5" s="590" t="s">
        <v>17</v>
      </c>
      <c r="E5" s="590"/>
      <c r="F5" s="588" t="s">
        <v>14</v>
      </c>
      <c r="G5" s="589"/>
      <c r="H5" s="590" t="s">
        <v>17</v>
      </c>
      <c r="I5" s="590"/>
      <c r="J5" s="588" t="s">
        <v>14</v>
      </c>
      <c r="K5" s="589"/>
      <c r="L5" s="590" t="s">
        <v>17</v>
      </c>
      <c r="M5" s="590"/>
      <c r="N5" s="588" t="s">
        <v>14</v>
      </c>
      <c r="O5" s="589"/>
      <c r="P5" s="590" t="s">
        <v>17</v>
      </c>
      <c r="Q5" s="590"/>
      <c r="R5" s="588" t="s">
        <v>14</v>
      </c>
      <c r="S5" s="589"/>
      <c r="T5" s="590" t="s">
        <v>17</v>
      </c>
      <c r="U5" s="590"/>
      <c r="V5" s="588" t="s">
        <v>14</v>
      </c>
      <c r="W5" s="589"/>
      <c r="X5" s="590" t="s">
        <v>17</v>
      </c>
      <c r="Y5" s="640"/>
    </row>
    <row r="6" spans="1:25" s="436" customFormat="1" x14ac:dyDescent="0.25">
      <c r="A6" s="595"/>
      <c r="B6" s="273" t="s">
        <v>15</v>
      </c>
      <c r="C6" s="413" t="s">
        <v>16</v>
      </c>
      <c r="D6" s="274" t="s">
        <v>15</v>
      </c>
      <c r="E6" s="274" t="s">
        <v>16</v>
      </c>
      <c r="F6" s="273" t="s">
        <v>15</v>
      </c>
      <c r="G6" s="413" t="s">
        <v>16</v>
      </c>
      <c r="H6" s="274" t="s">
        <v>15</v>
      </c>
      <c r="I6" s="274" t="s">
        <v>16</v>
      </c>
      <c r="J6" s="273" t="s">
        <v>15</v>
      </c>
      <c r="K6" s="413" t="s">
        <v>16</v>
      </c>
      <c r="L6" s="274" t="s">
        <v>15</v>
      </c>
      <c r="M6" s="274" t="s">
        <v>16</v>
      </c>
      <c r="N6" s="273" t="s">
        <v>15</v>
      </c>
      <c r="O6" s="413" t="s">
        <v>16</v>
      </c>
      <c r="P6" s="274" t="s">
        <v>15</v>
      </c>
      <c r="Q6" s="274" t="s">
        <v>16</v>
      </c>
      <c r="R6" s="273" t="s">
        <v>15</v>
      </c>
      <c r="S6" s="413" t="s">
        <v>16</v>
      </c>
      <c r="T6" s="274" t="s">
        <v>15</v>
      </c>
      <c r="U6" s="274" t="s">
        <v>16</v>
      </c>
      <c r="V6" s="273" t="s">
        <v>15</v>
      </c>
      <c r="W6" s="413" t="s">
        <v>16</v>
      </c>
      <c r="X6" s="274" t="s">
        <v>15</v>
      </c>
      <c r="Y6" s="294" t="s">
        <v>16</v>
      </c>
    </row>
    <row r="7" spans="1:25" s="523" customFormat="1" ht="30.75" customHeight="1" x14ac:dyDescent="0.25">
      <c r="A7" s="522" t="s">
        <v>44</v>
      </c>
      <c r="B7" s="495">
        <v>11.074781894124278</v>
      </c>
      <c r="C7" s="492">
        <v>0.52760745827539923</v>
      </c>
      <c r="D7" s="497">
        <v>14.992401417004402</v>
      </c>
      <c r="E7" s="494">
        <v>0.71742094354665265</v>
      </c>
      <c r="F7" s="495">
        <v>12.259177225776632</v>
      </c>
      <c r="G7" s="492">
        <v>0.55767773307883706</v>
      </c>
      <c r="H7" s="497">
        <v>10.925867440843863</v>
      </c>
      <c r="I7" s="494">
        <v>0.60766755886425805</v>
      </c>
      <c r="J7" s="495">
        <v>12.731640662367145</v>
      </c>
      <c r="K7" s="492">
        <v>0.52763337216518003</v>
      </c>
      <c r="L7" s="497">
        <v>13.082463674927979</v>
      </c>
      <c r="M7" s="494">
        <v>0.66079372720143492</v>
      </c>
      <c r="N7" s="495">
        <v>12.800648375521849</v>
      </c>
      <c r="O7" s="492">
        <v>0.47286193910795449</v>
      </c>
      <c r="P7" s="497">
        <v>11.784786875864524</v>
      </c>
      <c r="Q7" s="494">
        <v>0.54077195238978337</v>
      </c>
      <c r="R7" s="491">
        <v>16.542376711428208</v>
      </c>
      <c r="S7" s="492">
        <v>0.54618461160416265</v>
      </c>
      <c r="T7" s="493">
        <v>11.225092872107362</v>
      </c>
      <c r="U7" s="494">
        <v>0.5609910895050253</v>
      </c>
      <c r="V7" s="520">
        <v>18.348223674366785</v>
      </c>
      <c r="W7" s="521">
        <v>0.5582343689053193</v>
      </c>
      <c r="X7" s="525">
        <v>13.587706897453398</v>
      </c>
      <c r="Y7" s="521">
        <v>0.49148359318470447</v>
      </c>
    </row>
    <row r="8" spans="1:25" s="523" customFormat="1" ht="30.75" customHeight="1" x14ac:dyDescent="0.25">
      <c r="A8" s="524" t="s">
        <v>45</v>
      </c>
      <c r="B8" s="503">
        <v>15.889970492151075</v>
      </c>
      <c r="C8" s="510">
        <v>1.7574278482871142</v>
      </c>
      <c r="D8" s="504">
        <v>12.59533317642612</v>
      </c>
      <c r="E8" s="502">
        <v>1.7791934115672225</v>
      </c>
      <c r="F8" s="503">
        <v>19.711408765055257</v>
      </c>
      <c r="G8" s="510">
        <v>2.1916250163341027</v>
      </c>
      <c r="H8" s="504">
        <v>9.0579947496920816</v>
      </c>
      <c r="I8" s="502">
        <v>1.7492625986318722</v>
      </c>
      <c r="J8" s="503">
        <v>19.637204182290056</v>
      </c>
      <c r="K8" s="510">
        <v>1.998748604535127</v>
      </c>
      <c r="L8" s="504">
        <v>12.846648634015832</v>
      </c>
      <c r="M8" s="502">
        <v>2.9605708802607866</v>
      </c>
      <c r="N8" s="503">
        <v>18.849040658509665</v>
      </c>
      <c r="O8" s="510">
        <v>1.2232188862174256</v>
      </c>
      <c r="P8" s="504">
        <v>13.407825356613662</v>
      </c>
      <c r="Q8" s="502">
        <v>1.6903290105069724</v>
      </c>
      <c r="R8" s="499">
        <v>25.670927162947741</v>
      </c>
      <c r="S8" s="510">
        <v>1.8836126563888005</v>
      </c>
      <c r="T8" s="501">
        <v>11.486304611385821</v>
      </c>
      <c r="U8" s="502">
        <v>1.526981663690518</v>
      </c>
      <c r="V8" s="499">
        <v>27.317415275595398</v>
      </c>
      <c r="W8" s="510">
        <v>1.4236839134684338</v>
      </c>
      <c r="X8" s="501">
        <v>12.542305916821549</v>
      </c>
      <c r="Y8" s="500">
        <v>1.3754835957127785</v>
      </c>
    </row>
    <row r="9" spans="1:25" s="17" customFormat="1" ht="6.75" customHeight="1" x14ac:dyDescent="0.25">
      <c r="A9" s="517"/>
      <c r="B9" s="28"/>
      <c r="C9" s="27"/>
      <c r="D9" s="28"/>
      <c r="E9" s="27"/>
      <c r="F9" s="28"/>
      <c r="G9" s="27"/>
      <c r="H9" s="28"/>
      <c r="I9" s="27"/>
      <c r="J9" s="28"/>
      <c r="K9" s="27"/>
      <c r="L9" s="28"/>
      <c r="M9" s="27"/>
      <c r="N9" s="28"/>
      <c r="O9" s="27"/>
      <c r="P9" s="28"/>
      <c r="Q9" s="27"/>
      <c r="R9" s="26"/>
      <c r="S9" s="27"/>
      <c r="T9" s="26"/>
      <c r="U9" s="27"/>
      <c r="V9" s="518"/>
      <c r="W9" s="519"/>
      <c r="X9" s="518"/>
      <c r="Y9" s="519"/>
    </row>
    <row r="10" spans="1:25" s="515" customFormat="1" ht="12.75" x14ac:dyDescent="0.2">
      <c r="A10" s="349" t="s">
        <v>112</v>
      </c>
    </row>
    <row r="11" spans="1:25" s="17" customFormat="1" x14ac:dyDescent="0.25"/>
    <row r="12" spans="1:25" s="17" customFormat="1" x14ac:dyDescent="0.25"/>
  </sheetData>
  <mergeCells count="19">
    <mergeCell ref="B4:E4"/>
    <mergeCell ref="F4:I4"/>
    <mergeCell ref="J4:M4"/>
    <mergeCell ref="N4:Q4"/>
    <mergeCell ref="V5:W5"/>
    <mergeCell ref="X5:Y5"/>
    <mergeCell ref="A4:A6"/>
    <mergeCell ref="V4:Y4"/>
    <mergeCell ref="B5:C5"/>
    <mergeCell ref="D5:E5"/>
    <mergeCell ref="F5:G5"/>
    <mergeCell ref="H5:I5"/>
    <mergeCell ref="J5:K5"/>
    <mergeCell ref="L5:M5"/>
    <mergeCell ref="N5:O5"/>
    <mergeCell ref="P5:Q5"/>
    <mergeCell ref="R5:S5"/>
    <mergeCell ref="R4:U4"/>
    <mergeCell ref="T5:U5"/>
  </mergeCells>
  <hyperlinks>
    <hyperlink ref="A2" location="TOC!A1" display="Return to TOC"/>
  </hyperlinks>
  <pageMargins left="0.7" right="0.7" top="0.75" bottom="0.75" header="0.3" footer="0.3"/>
  <pageSetup paperSize="9"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3"/>
  <sheetViews>
    <sheetView zoomScaleNormal="100" workbookViewId="0">
      <selection activeCell="A2" sqref="A2"/>
    </sheetView>
  </sheetViews>
  <sheetFormatPr defaultRowHeight="15" x14ac:dyDescent="0.25"/>
  <cols>
    <col min="1" max="1" width="19.7109375" customWidth="1"/>
    <col min="2" max="15" width="7.28515625" customWidth="1"/>
    <col min="16" max="24" width="6.85546875" customWidth="1"/>
  </cols>
  <sheetData>
    <row r="1" spans="1:25" s="6" customFormat="1" x14ac:dyDescent="0.25">
      <c r="A1" s="529" t="s">
        <v>370</v>
      </c>
      <c r="B1" s="529" t="s">
        <v>371</v>
      </c>
    </row>
    <row r="2" spans="1:25" x14ac:dyDescent="0.25">
      <c r="A2" s="531" t="s">
        <v>400</v>
      </c>
      <c r="B2" s="4"/>
    </row>
    <row r="3" spans="1:25" x14ac:dyDescent="0.25">
      <c r="A3" s="3"/>
      <c r="B3" s="4"/>
    </row>
    <row r="4" spans="1:25" s="8" customFormat="1" ht="59.25" customHeight="1" x14ac:dyDescent="0.25">
      <c r="A4" s="570" t="s">
        <v>278</v>
      </c>
      <c r="B4" s="549" t="s">
        <v>108</v>
      </c>
      <c r="C4" s="550"/>
      <c r="D4" s="551" t="s">
        <v>8</v>
      </c>
      <c r="E4" s="551"/>
      <c r="F4" s="549" t="s">
        <v>9</v>
      </c>
      <c r="G4" s="550"/>
      <c r="H4" s="551" t="s">
        <v>10</v>
      </c>
      <c r="I4" s="551"/>
      <c r="J4" s="549" t="s">
        <v>11</v>
      </c>
      <c r="K4" s="550"/>
      <c r="L4" s="551" t="s">
        <v>12</v>
      </c>
      <c r="M4" s="551"/>
      <c r="N4" s="549" t="s">
        <v>13</v>
      </c>
      <c r="O4" s="550"/>
      <c r="P4" s="673" t="s">
        <v>230</v>
      </c>
      <c r="Q4" s="674"/>
      <c r="R4" s="675"/>
      <c r="S4" s="674" t="s">
        <v>228</v>
      </c>
      <c r="T4" s="674"/>
      <c r="U4" s="674"/>
      <c r="V4" s="673" t="s">
        <v>226</v>
      </c>
      <c r="W4" s="674"/>
      <c r="X4" s="675"/>
    </row>
    <row r="5" spans="1:25" s="8" customFormat="1" ht="32.25" customHeight="1" x14ac:dyDescent="0.25">
      <c r="A5" s="571"/>
      <c r="B5" s="13" t="s">
        <v>49</v>
      </c>
      <c r="C5" s="158" t="s">
        <v>16</v>
      </c>
      <c r="D5" s="21" t="s">
        <v>49</v>
      </c>
      <c r="E5" s="21" t="s">
        <v>16</v>
      </c>
      <c r="F5" s="13" t="s">
        <v>49</v>
      </c>
      <c r="G5" s="158" t="s">
        <v>16</v>
      </c>
      <c r="H5" s="21" t="s">
        <v>49</v>
      </c>
      <c r="I5" s="21" t="s">
        <v>16</v>
      </c>
      <c r="J5" s="13" t="s">
        <v>49</v>
      </c>
      <c r="K5" s="158" t="s">
        <v>16</v>
      </c>
      <c r="L5" s="21" t="s">
        <v>49</v>
      </c>
      <c r="M5" s="21" t="s">
        <v>16</v>
      </c>
      <c r="N5" s="13" t="s">
        <v>49</v>
      </c>
      <c r="O5" s="158" t="s">
        <v>16</v>
      </c>
      <c r="P5" s="642" t="s">
        <v>227</v>
      </c>
      <c r="Q5" s="541"/>
      <c r="R5" s="158" t="s">
        <v>16</v>
      </c>
      <c r="S5" s="541" t="s">
        <v>227</v>
      </c>
      <c r="T5" s="541"/>
      <c r="U5" s="21" t="s">
        <v>16</v>
      </c>
      <c r="V5" s="642" t="s">
        <v>227</v>
      </c>
      <c r="W5" s="541"/>
      <c r="X5" s="158" t="s">
        <v>16</v>
      </c>
    </row>
    <row r="6" spans="1:25" s="8" customFormat="1" x14ac:dyDescent="0.25">
      <c r="A6" s="151" t="s">
        <v>53</v>
      </c>
      <c r="B6" s="160">
        <v>528.27850441782186</v>
      </c>
      <c r="C6" s="143">
        <v>3.5225483850708144</v>
      </c>
      <c r="D6" s="136">
        <v>525.42700665042526</v>
      </c>
      <c r="E6" s="137">
        <v>2.1264365449609275</v>
      </c>
      <c r="F6" s="160">
        <v>512.8932912988322</v>
      </c>
      <c r="G6" s="143">
        <v>2.0620323230802926</v>
      </c>
      <c r="H6" s="136">
        <v>514.90065519726579</v>
      </c>
      <c r="I6" s="137">
        <v>2.3374214535585187</v>
      </c>
      <c r="J6" s="160">
        <v>511.80399766650754</v>
      </c>
      <c r="K6" s="143">
        <v>1.5767988826038386</v>
      </c>
      <c r="L6" s="136">
        <v>502.90055977262148</v>
      </c>
      <c r="M6" s="137">
        <v>1.6908919494308619</v>
      </c>
      <c r="N6" s="160">
        <v>502.63172442266045</v>
      </c>
      <c r="O6" s="143">
        <v>1.6343430782949673</v>
      </c>
      <c r="P6" s="159">
        <v>-25.646780014038086</v>
      </c>
      <c r="Q6" s="131" t="s">
        <v>47</v>
      </c>
      <c r="R6" s="143">
        <v>5.6036615371704102</v>
      </c>
      <c r="S6" s="136">
        <v>-12.268930435180664</v>
      </c>
      <c r="T6" s="131" t="s">
        <v>47</v>
      </c>
      <c r="U6" s="78">
        <v>4.530454158782959</v>
      </c>
      <c r="V6" s="160">
        <v>-0.26883533596992493</v>
      </c>
      <c r="W6" s="132"/>
      <c r="X6" s="143">
        <v>4.579857349395752</v>
      </c>
      <c r="Y6" s="142"/>
    </row>
    <row r="7" spans="1:25" s="8" customFormat="1" x14ac:dyDescent="0.25">
      <c r="A7" s="152" t="s">
        <v>143</v>
      </c>
      <c r="B7" s="160">
        <v>492.0560068433133</v>
      </c>
      <c r="C7" s="143">
        <v>2.6920120458072425</v>
      </c>
      <c r="D7" s="136">
        <v>490.69324043792631</v>
      </c>
      <c r="E7" s="137">
        <v>3.7583527808517827</v>
      </c>
      <c r="F7" s="160">
        <v>490.19397730200257</v>
      </c>
      <c r="G7" s="143">
        <v>4.0800057570927093</v>
      </c>
      <c r="H7" s="86" t="s">
        <v>233</v>
      </c>
      <c r="I7" s="86" t="s">
        <v>233</v>
      </c>
      <c r="J7" s="160">
        <v>489.60933538438661</v>
      </c>
      <c r="K7" s="143">
        <v>2.761191166251197</v>
      </c>
      <c r="L7" s="136">
        <v>484.86559727479317</v>
      </c>
      <c r="M7" s="137">
        <v>2.8352776741113024</v>
      </c>
      <c r="N7" s="160">
        <v>484.3925685119973</v>
      </c>
      <c r="O7" s="143">
        <v>2.6974721130727501</v>
      </c>
      <c r="P7" s="159">
        <v>-7.6634383201599121</v>
      </c>
      <c r="Q7" s="132"/>
      <c r="R7" s="143">
        <v>5.5538172721862793</v>
      </c>
      <c r="S7" s="86" t="s">
        <v>233</v>
      </c>
      <c r="T7" s="86"/>
      <c r="U7" s="85" t="s">
        <v>233</v>
      </c>
      <c r="V7" s="160">
        <v>-0.4730287492275238</v>
      </c>
      <c r="W7" s="132"/>
      <c r="X7" s="143">
        <v>5.5461750030517578</v>
      </c>
      <c r="Y7" s="142"/>
    </row>
    <row r="8" spans="1:25" s="8" customFormat="1" x14ac:dyDescent="0.25">
      <c r="A8" s="152" t="s">
        <v>136</v>
      </c>
      <c r="B8" s="160">
        <v>507.12589052999988</v>
      </c>
      <c r="C8" s="143">
        <v>3.5578481275764928</v>
      </c>
      <c r="D8" s="136">
        <v>506.9873321853612</v>
      </c>
      <c r="E8" s="137">
        <v>2.5817493846675403</v>
      </c>
      <c r="F8" s="160">
        <v>500.90059457675716</v>
      </c>
      <c r="G8" s="143">
        <v>3.0412549524808297</v>
      </c>
      <c r="H8" s="136">
        <v>505.94579615868929</v>
      </c>
      <c r="I8" s="137">
        <v>2.3497604296086698</v>
      </c>
      <c r="J8" s="160">
        <v>508.61787632103773</v>
      </c>
      <c r="K8" s="143">
        <v>2.2540626696354216</v>
      </c>
      <c r="L8" s="136">
        <v>498.52418921353996</v>
      </c>
      <c r="M8" s="137">
        <v>2.4157057863544411</v>
      </c>
      <c r="N8" s="160">
        <v>492.86443860384173</v>
      </c>
      <c r="O8" s="143">
        <v>2.3219733225544985</v>
      </c>
      <c r="P8" s="159">
        <v>-14.261451721191406</v>
      </c>
      <c r="Q8" s="131" t="s">
        <v>47</v>
      </c>
      <c r="R8" s="143">
        <v>5.8627161979675293</v>
      </c>
      <c r="S8" s="136">
        <v>-13.081357955932617</v>
      </c>
      <c r="T8" s="131" t="s">
        <v>47</v>
      </c>
      <c r="U8" s="78">
        <v>4.8273525238037109</v>
      </c>
      <c r="V8" s="160">
        <v>-5.6597504615783691</v>
      </c>
      <c r="W8" s="132"/>
      <c r="X8" s="143">
        <v>5.1645030975341797</v>
      </c>
      <c r="Y8" s="142"/>
    </row>
    <row r="9" spans="1:25" s="8" customFormat="1" x14ac:dyDescent="0.25">
      <c r="A9" s="153" t="s">
        <v>120</v>
      </c>
      <c r="B9" s="160">
        <v>534.31271906311702</v>
      </c>
      <c r="C9" s="143">
        <v>1.5587309959489621</v>
      </c>
      <c r="D9" s="136">
        <v>527.91361167948878</v>
      </c>
      <c r="E9" s="137">
        <v>1.7466676487840249</v>
      </c>
      <c r="F9" s="160">
        <v>527.01129529103434</v>
      </c>
      <c r="G9" s="143">
        <v>2.4386908182268754</v>
      </c>
      <c r="H9" s="136">
        <v>524.24183340857905</v>
      </c>
      <c r="I9" s="137">
        <v>1.4831774133611004</v>
      </c>
      <c r="J9" s="160">
        <v>523.12400296667442</v>
      </c>
      <c r="K9" s="143">
        <v>1.9263781815428516</v>
      </c>
      <c r="L9" s="136">
        <v>526.66780550551539</v>
      </c>
      <c r="M9" s="137">
        <v>2.3009395852625198</v>
      </c>
      <c r="N9" s="160">
        <v>520.08552092652087</v>
      </c>
      <c r="O9" s="143">
        <v>1.7997161634459793</v>
      </c>
      <c r="P9" s="159">
        <v>-14.227198600769043</v>
      </c>
      <c r="Q9" s="131" t="s">
        <v>47</v>
      </c>
      <c r="R9" s="143">
        <v>4.6893730163574219</v>
      </c>
      <c r="S9" s="136">
        <v>-4.1563124656677246</v>
      </c>
      <c r="T9" s="132"/>
      <c r="U9" s="78">
        <v>4.2224631309509277</v>
      </c>
      <c r="V9" s="160">
        <v>-6.5822844505310059</v>
      </c>
      <c r="W9" s="132"/>
      <c r="X9" s="143">
        <v>4.896754264831543</v>
      </c>
      <c r="Y9" s="142"/>
    </row>
    <row r="10" spans="1:25" s="8" customFormat="1" x14ac:dyDescent="0.25">
      <c r="A10" s="152" t="s">
        <v>154</v>
      </c>
      <c r="B10" s="160">
        <v>409.55678202563467</v>
      </c>
      <c r="C10" s="143">
        <v>3.5857396592144322</v>
      </c>
      <c r="D10" s="86" t="s">
        <v>233</v>
      </c>
      <c r="E10" s="86" t="s">
        <v>233</v>
      </c>
      <c r="F10" s="160">
        <v>442.09134588483175</v>
      </c>
      <c r="G10" s="143">
        <v>4.9926504627199222</v>
      </c>
      <c r="H10" s="136">
        <v>449.36960681750799</v>
      </c>
      <c r="I10" s="137">
        <v>3.125474097741535</v>
      </c>
      <c r="J10" s="160">
        <v>441.39816338906076</v>
      </c>
      <c r="K10" s="143">
        <v>2.9021027690357482</v>
      </c>
      <c r="L10" s="136">
        <v>458.57087608222338</v>
      </c>
      <c r="M10" s="137">
        <v>2.5848778160979915</v>
      </c>
      <c r="N10" s="160">
        <v>452.27255409198017</v>
      </c>
      <c r="O10" s="143">
        <v>2.6437662224570233</v>
      </c>
      <c r="P10" s="159">
        <v>42.715770721435547</v>
      </c>
      <c r="Q10" s="131" t="s">
        <v>48</v>
      </c>
      <c r="R10" s="143">
        <v>6.0140361785888672</v>
      </c>
      <c r="S10" s="136">
        <v>2.9029471874237061</v>
      </c>
      <c r="T10" s="132"/>
      <c r="U10" s="78">
        <v>5.3989338874816895</v>
      </c>
      <c r="V10" s="160">
        <v>-6.2983222007751465</v>
      </c>
      <c r="W10" s="132"/>
      <c r="X10" s="143">
        <v>5.3959236145019531</v>
      </c>
      <c r="Y10" s="142"/>
    </row>
    <row r="11" spans="1:25" s="8" customFormat="1" x14ac:dyDescent="0.25">
      <c r="A11" s="126" t="s">
        <v>126</v>
      </c>
      <c r="B11" s="84" t="s">
        <v>233</v>
      </c>
      <c r="C11" s="144" t="s">
        <v>233</v>
      </c>
      <c r="D11" s="86" t="s">
        <v>233</v>
      </c>
      <c r="E11" s="86" t="s">
        <v>233</v>
      </c>
      <c r="F11" s="160">
        <v>496.23542266261705</v>
      </c>
      <c r="G11" s="143">
        <v>3.3757580742599451</v>
      </c>
      <c r="H11" s="136">
        <v>495.24046542904171</v>
      </c>
      <c r="I11" s="137">
        <v>2.5960570128558147</v>
      </c>
      <c r="J11" s="160">
        <v>523.11890390770952</v>
      </c>
      <c r="K11" s="143">
        <v>3.0292139461768728</v>
      </c>
      <c r="L11" s="136">
        <v>497.0990920382676</v>
      </c>
      <c r="M11" s="137">
        <v>2.4967371668140963</v>
      </c>
      <c r="N11" s="160">
        <v>502.60114690242108</v>
      </c>
      <c r="O11" s="143">
        <v>2.8384187251273278</v>
      </c>
      <c r="P11" s="84" t="s">
        <v>233</v>
      </c>
      <c r="Q11" s="86"/>
      <c r="R11" s="144" t="s">
        <v>233</v>
      </c>
      <c r="S11" s="136">
        <v>7.3606815338134766</v>
      </c>
      <c r="T11" s="132"/>
      <c r="U11" s="78">
        <v>5.2140707969665527</v>
      </c>
      <c r="V11" s="160">
        <v>5.5020546913146973</v>
      </c>
      <c r="W11" s="132"/>
      <c r="X11" s="143">
        <v>5.453000545501709</v>
      </c>
      <c r="Y11" s="142"/>
    </row>
    <row r="12" spans="1:25" s="8" customFormat="1" x14ac:dyDescent="0.25">
      <c r="A12" s="153" t="s">
        <v>158</v>
      </c>
      <c r="B12" s="84" t="s">
        <v>233</v>
      </c>
      <c r="C12" s="144" t="s">
        <v>233</v>
      </c>
      <c r="D12" s="86" t="s">
        <v>233</v>
      </c>
      <c r="E12" s="86" t="s">
        <v>233</v>
      </c>
      <c r="F12" s="84" t="s">
        <v>233</v>
      </c>
      <c r="G12" s="144" t="s">
        <v>233</v>
      </c>
      <c r="H12" s="136">
        <v>442.58090387291054</v>
      </c>
      <c r="I12" s="137">
        <v>3.1700209996121753</v>
      </c>
      <c r="J12" s="160">
        <v>440.54781067028154</v>
      </c>
      <c r="K12" s="143">
        <v>3.5037372355037171</v>
      </c>
      <c r="L12" s="136">
        <v>427.48754829953828</v>
      </c>
      <c r="M12" s="137">
        <v>2.6349793587444257</v>
      </c>
      <c r="N12" s="160">
        <v>426.49822500736076</v>
      </c>
      <c r="O12" s="143">
        <v>3.4203070197491883</v>
      </c>
      <c r="P12" s="84" t="s">
        <v>233</v>
      </c>
      <c r="Q12" s="86"/>
      <c r="R12" s="144" t="s">
        <v>233</v>
      </c>
      <c r="S12" s="136">
        <v>-16.082679748535156</v>
      </c>
      <c r="T12" s="131" t="s">
        <v>47</v>
      </c>
      <c r="U12" s="78">
        <v>5.8427677154541016</v>
      </c>
      <c r="V12" s="160">
        <v>-0.98932331800460815</v>
      </c>
      <c r="W12" s="132"/>
      <c r="X12" s="143">
        <v>5.8383660316467285</v>
      </c>
      <c r="Y12" s="142"/>
    </row>
    <row r="13" spans="1:25" s="8" customFormat="1" x14ac:dyDescent="0.25">
      <c r="A13" s="152" t="s">
        <v>138</v>
      </c>
      <c r="B13" s="84" t="s">
        <v>233</v>
      </c>
      <c r="C13" s="144" t="s">
        <v>233</v>
      </c>
      <c r="D13" s="86" t="s">
        <v>233</v>
      </c>
      <c r="E13" s="86" t="s">
        <v>233</v>
      </c>
      <c r="F13" s="160">
        <v>477.36423775139519</v>
      </c>
      <c r="G13" s="143">
        <v>2.8056268679348388</v>
      </c>
      <c r="H13" s="136">
        <v>475.74888637866638</v>
      </c>
      <c r="I13" s="137">
        <v>2.8706581320610094</v>
      </c>
      <c r="J13" s="160">
        <v>484.56503212569646</v>
      </c>
      <c r="K13" s="143">
        <v>3.3063766566054991</v>
      </c>
      <c r="L13" s="136">
        <v>486.86318645387956</v>
      </c>
      <c r="M13" s="137">
        <v>2.6768154690813639</v>
      </c>
      <c r="N13" s="160">
        <v>478.98915239507591</v>
      </c>
      <c r="O13" s="143">
        <v>2.6685131126062482</v>
      </c>
      <c r="P13" s="84" t="s">
        <v>233</v>
      </c>
      <c r="Q13" s="86"/>
      <c r="R13" s="144" t="s">
        <v>233</v>
      </c>
      <c r="S13" s="136">
        <v>3.2402660846710205</v>
      </c>
      <c r="T13" s="132"/>
      <c r="U13" s="78">
        <v>5.2680206298828125</v>
      </c>
      <c r="V13" s="160">
        <v>-7.8740339279174805</v>
      </c>
      <c r="W13" s="132"/>
      <c r="X13" s="143">
        <v>5.4526329040527344</v>
      </c>
      <c r="Y13" s="142"/>
    </row>
    <row r="14" spans="1:25" s="8" customFormat="1" x14ac:dyDescent="0.25">
      <c r="A14" s="153" t="s">
        <v>163</v>
      </c>
      <c r="B14" s="84" t="s">
        <v>233</v>
      </c>
      <c r="C14" s="144" t="s">
        <v>233</v>
      </c>
      <c r="D14" s="86" t="s">
        <v>233</v>
      </c>
      <c r="E14" s="86" t="s">
        <v>233</v>
      </c>
      <c r="F14" s="84" t="s">
        <v>233</v>
      </c>
      <c r="G14" s="144" t="s">
        <v>233</v>
      </c>
      <c r="H14" s="86" t="s">
        <v>233</v>
      </c>
      <c r="I14" s="86" t="s">
        <v>233</v>
      </c>
      <c r="J14" s="84" t="s">
        <v>233</v>
      </c>
      <c r="K14" s="144" t="s">
        <v>233</v>
      </c>
      <c r="L14" s="136">
        <v>442.8314335788022</v>
      </c>
      <c r="M14" s="137">
        <v>1.6587097523725676</v>
      </c>
      <c r="N14" s="160">
        <v>424.3582472168186</v>
      </c>
      <c r="O14" s="143">
        <v>1.3684262455127574</v>
      </c>
      <c r="P14" s="84" t="s">
        <v>233</v>
      </c>
      <c r="Q14" s="86"/>
      <c r="R14" s="144" t="s">
        <v>233</v>
      </c>
      <c r="S14" s="86" t="s">
        <v>233</v>
      </c>
      <c r="T14" s="86"/>
      <c r="U14" s="85" t="s">
        <v>233</v>
      </c>
      <c r="V14" s="160">
        <v>-18.473186492919922</v>
      </c>
      <c r="W14" s="131" t="s">
        <v>47</v>
      </c>
      <c r="X14" s="143">
        <v>4.4798221588134766</v>
      </c>
      <c r="Y14" s="142"/>
    </row>
    <row r="15" spans="1:25" s="8" customFormat="1" x14ac:dyDescent="0.25">
      <c r="A15" s="152" t="s">
        <v>134</v>
      </c>
      <c r="B15" s="160">
        <v>491.5770321057833</v>
      </c>
      <c r="C15" s="143">
        <v>2.3698110466596707</v>
      </c>
      <c r="D15" s="136">
        <v>488.54228428696928</v>
      </c>
      <c r="E15" s="137">
        <v>3.4632015807772989</v>
      </c>
      <c r="F15" s="160">
        <v>482.71516181446987</v>
      </c>
      <c r="G15" s="143">
        <v>4.1814524566952986</v>
      </c>
      <c r="H15" s="136">
        <v>478.18672057933946</v>
      </c>
      <c r="I15" s="137">
        <v>2.8921209324046822</v>
      </c>
      <c r="J15" s="160">
        <v>492.88973821148141</v>
      </c>
      <c r="K15" s="143">
        <v>2.8706841045664895</v>
      </c>
      <c r="L15" s="136">
        <v>487.25014112496922</v>
      </c>
      <c r="M15" s="137">
        <v>2.5997068824247296</v>
      </c>
      <c r="N15" s="160">
        <v>490.21881502637234</v>
      </c>
      <c r="O15" s="143">
        <v>2.5478509476001521</v>
      </c>
      <c r="P15" s="77">
        <v>-1.3582171201705933</v>
      </c>
      <c r="Q15" s="132"/>
      <c r="R15" s="143">
        <v>5.3318991661071777</v>
      </c>
      <c r="S15" s="136">
        <v>12.03209400177002</v>
      </c>
      <c r="T15" s="131" t="s">
        <v>48</v>
      </c>
      <c r="U15" s="78">
        <v>5.2197995185852051</v>
      </c>
      <c r="V15" s="160">
        <v>2.9686739444732666</v>
      </c>
      <c r="W15" s="132"/>
      <c r="X15" s="143">
        <v>5.3567638397216797</v>
      </c>
      <c r="Y15" s="142"/>
    </row>
    <row r="16" spans="1:25" s="8" customFormat="1" x14ac:dyDescent="0.25">
      <c r="A16" s="153" t="s">
        <v>123</v>
      </c>
      <c r="B16" s="160">
        <v>496.87096632113838</v>
      </c>
      <c r="C16" s="143">
        <v>2.3528211076857968</v>
      </c>
      <c r="D16" s="136">
        <v>492.32337924904391</v>
      </c>
      <c r="E16" s="137">
        <v>2.8175045737771307</v>
      </c>
      <c r="F16" s="160">
        <v>494.48298089587865</v>
      </c>
      <c r="G16" s="143">
        <v>3.1781996291943528</v>
      </c>
      <c r="H16" s="136">
        <v>494.91616179640107</v>
      </c>
      <c r="I16" s="137">
        <v>2.0739167030795365</v>
      </c>
      <c r="J16" s="160">
        <v>496.13088138356909</v>
      </c>
      <c r="K16" s="143">
        <v>2.647816517708081</v>
      </c>
      <c r="L16" s="136">
        <v>499.81458410148355</v>
      </c>
      <c r="M16" s="137">
        <v>2.544547443832911</v>
      </c>
      <c r="N16" s="160">
        <v>501.12993377404803</v>
      </c>
      <c r="O16" s="143">
        <v>1.7954575451334636</v>
      </c>
      <c r="P16" s="77">
        <v>4.258967399597168</v>
      </c>
      <c r="Q16" s="132"/>
      <c r="R16" s="143">
        <v>5.0080971717834473</v>
      </c>
      <c r="S16" s="136">
        <v>6.2137718200683594</v>
      </c>
      <c r="T16" s="132"/>
      <c r="U16" s="78">
        <v>4.4626445770263672</v>
      </c>
      <c r="V16" s="160">
        <v>1.3153496980667114</v>
      </c>
      <c r="W16" s="132"/>
      <c r="X16" s="143">
        <v>5.0143084526062012</v>
      </c>
      <c r="Y16" s="142"/>
    </row>
    <row r="17" spans="1:25" s="8" customFormat="1" x14ac:dyDescent="0.25">
      <c r="A17" s="154" t="s">
        <v>115</v>
      </c>
      <c r="B17" s="84" t="s">
        <v>233</v>
      </c>
      <c r="C17" s="144" t="s">
        <v>233</v>
      </c>
      <c r="D17" s="86" t="s">
        <v>233</v>
      </c>
      <c r="E17" s="86" t="s">
        <v>233</v>
      </c>
      <c r="F17" s="160">
        <v>500.74976183998018</v>
      </c>
      <c r="G17" s="143">
        <v>2.9269412502987597</v>
      </c>
      <c r="H17" s="136">
        <v>500.96186551205005</v>
      </c>
      <c r="I17" s="137">
        <v>2.635479688393652</v>
      </c>
      <c r="J17" s="160">
        <v>516.29418431307693</v>
      </c>
      <c r="K17" s="143">
        <v>2.0316207024618058</v>
      </c>
      <c r="L17" s="136">
        <v>519.14285498077868</v>
      </c>
      <c r="M17" s="137">
        <v>2.2176883470034725</v>
      </c>
      <c r="N17" s="160">
        <v>523.01701842526472</v>
      </c>
      <c r="O17" s="143">
        <v>1.8422422127632565</v>
      </c>
      <c r="P17" s="84" t="s">
        <v>233</v>
      </c>
      <c r="Q17" s="86"/>
      <c r="R17" s="144" t="s">
        <v>233</v>
      </c>
      <c r="S17" s="136">
        <v>22.055152893066406</v>
      </c>
      <c r="T17" s="131" t="s">
        <v>48</v>
      </c>
      <c r="U17" s="78">
        <v>4.7676000595092773</v>
      </c>
      <c r="V17" s="160">
        <v>3.8741633892059326</v>
      </c>
      <c r="W17" s="132"/>
      <c r="X17" s="143">
        <v>4.8741049766540527</v>
      </c>
      <c r="Y17" s="142"/>
    </row>
    <row r="18" spans="1:25" s="8" customFormat="1" x14ac:dyDescent="0.25">
      <c r="A18" s="152" t="s">
        <v>119</v>
      </c>
      <c r="B18" s="160">
        <v>546.46914462296388</v>
      </c>
      <c r="C18" s="143">
        <v>2.5782092015139684</v>
      </c>
      <c r="D18" s="136">
        <v>543.46254326511075</v>
      </c>
      <c r="E18" s="137">
        <v>1.6416433417375618</v>
      </c>
      <c r="F18" s="160">
        <v>546.86828128283332</v>
      </c>
      <c r="G18" s="143">
        <v>2.1471897177223744</v>
      </c>
      <c r="H18" s="136">
        <v>535.87798449465811</v>
      </c>
      <c r="I18" s="137">
        <v>2.2538282769790188</v>
      </c>
      <c r="J18" s="160">
        <v>524.02166969350674</v>
      </c>
      <c r="K18" s="143">
        <v>2.3816523560862031</v>
      </c>
      <c r="L18" s="136">
        <v>526.42474711154034</v>
      </c>
      <c r="M18" s="137">
        <v>2.5465765270977774</v>
      </c>
      <c r="N18" s="160">
        <v>520.07874831668892</v>
      </c>
      <c r="O18" s="143">
        <v>2.3071019944848046</v>
      </c>
      <c r="P18" s="159">
        <v>-26.390396118164063</v>
      </c>
      <c r="Q18" s="131" t="s">
        <v>47</v>
      </c>
      <c r="R18" s="143">
        <v>5.3189740180969238</v>
      </c>
      <c r="S18" s="136">
        <v>-15.799236297607422</v>
      </c>
      <c r="T18" s="131" t="s">
        <v>47</v>
      </c>
      <c r="U18" s="78">
        <v>4.7741870880126953</v>
      </c>
      <c r="V18" s="160">
        <v>-6.3459987640380859</v>
      </c>
      <c r="W18" s="132"/>
      <c r="X18" s="143">
        <v>5.2204089164733887</v>
      </c>
      <c r="Y18" s="142"/>
    </row>
    <row r="19" spans="1:25" s="8" customFormat="1" x14ac:dyDescent="0.25">
      <c r="A19" s="153" t="s">
        <v>135</v>
      </c>
      <c r="B19" s="160">
        <v>504.74238823850396</v>
      </c>
      <c r="C19" s="143">
        <v>2.7279407499818631</v>
      </c>
      <c r="D19" s="136">
        <v>496.18878489376971</v>
      </c>
      <c r="E19" s="137">
        <v>2.677839697327788</v>
      </c>
      <c r="F19" s="160">
        <v>487.70624727245149</v>
      </c>
      <c r="G19" s="143">
        <v>4.0644088040065114</v>
      </c>
      <c r="H19" s="136">
        <v>495.61654131094139</v>
      </c>
      <c r="I19" s="137">
        <v>3.4418675654450732</v>
      </c>
      <c r="J19" s="160">
        <v>505.48148337801308</v>
      </c>
      <c r="K19" s="143">
        <v>2.8263888560451806</v>
      </c>
      <c r="L19" s="136">
        <v>499.30614175619849</v>
      </c>
      <c r="M19" s="137">
        <v>2.5070197513435999</v>
      </c>
      <c r="N19" s="160">
        <v>492.60648133455328</v>
      </c>
      <c r="O19" s="143">
        <v>2.3209785699770027</v>
      </c>
      <c r="P19" s="159">
        <v>-12.135907173156738</v>
      </c>
      <c r="Q19" s="131" t="s">
        <v>47</v>
      </c>
      <c r="R19" s="143">
        <v>5.3990926742553711</v>
      </c>
      <c r="S19" s="136">
        <v>-3.0100600719451904</v>
      </c>
      <c r="T19" s="132"/>
      <c r="U19" s="78">
        <v>5.4427742958068848</v>
      </c>
      <c r="V19" s="160">
        <v>-6.6996603012084961</v>
      </c>
      <c r="W19" s="132"/>
      <c r="X19" s="143">
        <v>5.2073974609375</v>
      </c>
      <c r="Y19" s="142"/>
    </row>
    <row r="20" spans="1:25" s="8" customFormat="1" x14ac:dyDescent="0.25">
      <c r="A20" s="153" t="s">
        <v>133</v>
      </c>
      <c r="B20" s="160">
        <v>483.99082376624494</v>
      </c>
      <c r="C20" s="143">
        <v>2.4650904541584615</v>
      </c>
      <c r="D20" s="136">
        <v>491.35799851747356</v>
      </c>
      <c r="E20" s="137">
        <v>3.3863505475833238</v>
      </c>
      <c r="F20" s="160">
        <v>494.94441797943909</v>
      </c>
      <c r="G20" s="143">
        <v>4.4100951514735911</v>
      </c>
      <c r="H20" s="136">
        <v>497.305058150886</v>
      </c>
      <c r="I20" s="137">
        <v>2.6558081602114494</v>
      </c>
      <c r="J20" s="160">
        <v>507.67652976553001</v>
      </c>
      <c r="K20" s="143">
        <v>2.8160085383472362</v>
      </c>
      <c r="L20" s="136">
        <v>509.10413880552198</v>
      </c>
      <c r="M20" s="137">
        <v>3.0184897844462495</v>
      </c>
      <c r="N20" s="160">
        <v>498.27925642959156</v>
      </c>
      <c r="O20" s="143">
        <v>3.0254079122693804</v>
      </c>
      <c r="P20" s="159">
        <v>14.288433074951172</v>
      </c>
      <c r="Q20" s="131" t="s">
        <v>48</v>
      </c>
      <c r="R20" s="143">
        <v>5.6170601844787598</v>
      </c>
      <c r="S20" s="136">
        <v>0.97419828176498413</v>
      </c>
      <c r="T20" s="132"/>
      <c r="U20" s="78">
        <v>5.3475985527038574</v>
      </c>
      <c r="V20" s="160">
        <v>-10.824882507324219</v>
      </c>
      <c r="W20" s="132"/>
      <c r="X20" s="143">
        <v>5.8059687614440918</v>
      </c>
      <c r="Y20" s="142"/>
    </row>
    <row r="21" spans="1:25" s="8" customFormat="1" x14ac:dyDescent="0.25">
      <c r="A21" s="155" t="s">
        <v>151</v>
      </c>
      <c r="B21" s="160">
        <v>473.79885148691983</v>
      </c>
      <c r="C21" s="143">
        <v>4.9701490129447832</v>
      </c>
      <c r="D21" s="136">
        <v>472.26687639581746</v>
      </c>
      <c r="E21" s="137">
        <v>4.1005755316155863</v>
      </c>
      <c r="F21" s="160">
        <v>459.71118463202129</v>
      </c>
      <c r="G21" s="143">
        <v>4.0439908853825957</v>
      </c>
      <c r="H21" s="136">
        <v>482.77624196128494</v>
      </c>
      <c r="I21" s="137">
        <v>4.3221523430668656</v>
      </c>
      <c r="J21" s="160">
        <v>477.1971765179203</v>
      </c>
      <c r="K21" s="143">
        <v>3.2674514694482455</v>
      </c>
      <c r="L21" s="136">
        <v>467.03953801404009</v>
      </c>
      <c r="M21" s="137">
        <v>4.3386973688478978</v>
      </c>
      <c r="N21" s="160">
        <v>457.41439470369306</v>
      </c>
      <c r="O21" s="143">
        <v>3.6209996580630088</v>
      </c>
      <c r="P21" s="159">
        <v>-16.384456634521484</v>
      </c>
      <c r="Q21" s="131" t="s">
        <v>47</v>
      </c>
      <c r="R21" s="143">
        <v>7.3576912879943848</v>
      </c>
      <c r="S21" s="136">
        <v>-25.361846923828125</v>
      </c>
      <c r="T21" s="131" t="s">
        <v>47</v>
      </c>
      <c r="U21" s="78">
        <v>6.6470322608947754</v>
      </c>
      <c r="V21" s="160">
        <v>-9.6251430511474609</v>
      </c>
      <c r="W21" s="132"/>
      <c r="X21" s="143">
        <v>6.8833737373352051</v>
      </c>
      <c r="Y21" s="142"/>
    </row>
    <row r="22" spans="1:25" s="8" customFormat="1" x14ac:dyDescent="0.25">
      <c r="A22" s="152" t="s">
        <v>118</v>
      </c>
      <c r="B22" s="160">
        <v>525.45590482762339</v>
      </c>
      <c r="C22" s="143">
        <v>2.9278795258599946</v>
      </c>
      <c r="D22" s="136">
        <v>509.53515028446702</v>
      </c>
      <c r="E22" s="137">
        <v>3.6865954075561014</v>
      </c>
      <c r="F22" s="160">
        <v>536.0655662420312</v>
      </c>
      <c r="G22" s="143">
        <v>2.4226520876135416</v>
      </c>
      <c r="H22" s="136">
        <v>533.15126802471059</v>
      </c>
      <c r="I22" s="137">
        <v>2.1173592832066324</v>
      </c>
      <c r="J22" s="160">
        <v>544.60008598693025</v>
      </c>
      <c r="K22" s="143">
        <v>2.7881737752214817</v>
      </c>
      <c r="L22" s="136">
        <v>526.67533999759473</v>
      </c>
      <c r="M22" s="137">
        <v>2.6885087490342796</v>
      </c>
      <c r="N22" s="160">
        <v>524.28311715195014</v>
      </c>
      <c r="O22" s="143">
        <v>2.7317094257236767</v>
      </c>
      <c r="P22" s="159">
        <v>-1.1727876663208008</v>
      </c>
      <c r="Q22" s="132"/>
      <c r="R22" s="143">
        <v>5.6882610321044922</v>
      </c>
      <c r="S22" s="136">
        <v>-8.8681507110595703</v>
      </c>
      <c r="T22" s="132"/>
      <c r="U22" s="78">
        <v>4.9331374168395996</v>
      </c>
      <c r="V22" s="160">
        <v>-2.3922228813171387</v>
      </c>
      <c r="W22" s="132"/>
      <c r="X22" s="143">
        <v>5.4895553588867187</v>
      </c>
      <c r="Y22" s="142"/>
    </row>
    <row r="23" spans="1:25" s="8" customFormat="1" x14ac:dyDescent="0.25">
      <c r="A23" s="152" t="s">
        <v>147</v>
      </c>
      <c r="B23" s="160">
        <v>479.96677781719148</v>
      </c>
      <c r="C23" s="143">
        <v>3.9537485473738729</v>
      </c>
      <c r="D23" s="136">
        <v>481.86969442734784</v>
      </c>
      <c r="E23" s="137">
        <v>2.4689692346551748</v>
      </c>
      <c r="F23" s="160">
        <v>482.37451705979157</v>
      </c>
      <c r="G23" s="143">
        <v>3.281400153208573</v>
      </c>
      <c r="H23" s="136">
        <v>494.17875334322025</v>
      </c>
      <c r="I23" s="137">
        <v>3.1747481649915654</v>
      </c>
      <c r="J23" s="160">
        <v>488.46133395845573</v>
      </c>
      <c r="K23" s="143">
        <v>3.1570898511636645</v>
      </c>
      <c r="L23" s="136">
        <v>469.52325777649094</v>
      </c>
      <c r="M23" s="137">
        <v>2.6590546222850371</v>
      </c>
      <c r="N23" s="160">
        <v>475.98667224503328</v>
      </c>
      <c r="O23" s="143">
        <v>2.2509620905298031</v>
      </c>
      <c r="P23" s="159">
        <v>-3.9801056385040283</v>
      </c>
      <c r="Q23" s="132"/>
      <c r="R23" s="143">
        <v>6.0844521522521973</v>
      </c>
      <c r="S23" s="136">
        <v>-18.192081451416016</v>
      </c>
      <c r="T23" s="131" t="s">
        <v>47</v>
      </c>
      <c r="U23" s="78">
        <v>5.247499942779541</v>
      </c>
      <c r="V23" s="160">
        <v>6.4634146690368652</v>
      </c>
      <c r="W23" s="132"/>
      <c r="X23" s="143">
        <v>5.2518854141235352</v>
      </c>
      <c r="Y23" s="142"/>
    </row>
    <row r="24" spans="1:25" s="8" customFormat="1" x14ac:dyDescent="0.25">
      <c r="A24" s="152" t="s">
        <v>149</v>
      </c>
      <c r="B24" s="160">
        <v>506.93046147792467</v>
      </c>
      <c r="C24" s="143">
        <v>1.4540478818932316</v>
      </c>
      <c r="D24" s="136">
        <v>491.74696006973085</v>
      </c>
      <c r="E24" s="137">
        <v>1.5579725309576502</v>
      </c>
      <c r="F24" s="160">
        <v>484.44527144620025</v>
      </c>
      <c r="G24" s="143">
        <v>1.9452315227473829</v>
      </c>
      <c r="H24" s="136">
        <v>500.28331925631039</v>
      </c>
      <c r="I24" s="137">
        <v>1.4093757192498597</v>
      </c>
      <c r="J24" s="160">
        <v>482.52243992825834</v>
      </c>
      <c r="K24" s="143">
        <v>1.8010984615546521</v>
      </c>
      <c r="L24" s="136">
        <v>481.52554084459729</v>
      </c>
      <c r="M24" s="137">
        <v>1.9849638311163715</v>
      </c>
      <c r="N24" s="160">
        <v>473.9743167673447</v>
      </c>
      <c r="O24" s="143">
        <v>1.741510568561754</v>
      </c>
      <c r="P24" s="159">
        <v>-32.956146240234375</v>
      </c>
      <c r="Q24" s="131" t="s">
        <v>47</v>
      </c>
      <c r="R24" s="143">
        <v>4.6334342956542969</v>
      </c>
      <c r="S24" s="136">
        <v>-26.309001922607422</v>
      </c>
      <c r="T24" s="131" t="s">
        <v>47</v>
      </c>
      <c r="U24" s="78">
        <v>4.1724810600280762</v>
      </c>
      <c r="V24" s="160">
        <v>-7.5512242317199707</v>
      </c>
      <c r="W24" s="132"/>
      <c r="X24" s="143">
        <v>4.734748363494873</v>
      </c>
      <c r="Y24" s="142"/>
    </row>
    <row r="25" spans="1:25" s="8" customFormat="1" x14ac:dyDescent="0.25">
      <c r="A25" s="152" t="s">
        <v>117</v>
      </c>
      <c r="B25" s="160">
        <v>526.66864933774355</v>
      </c>
      <c r="C25" s="143">
        <v>3.237310805783618</v>
      </c>
      <c r="D25" s="136">
        <v>515.48007670024651</v>
      </c>
      <c r="E25" s="137">
        <v>2.6254273307077556</v>
      </c>
      <c r="F25" s="160">
        <v>517.31323806633634</v>
      </c>
      <c r="G25" s="143">
        <v>3.5361224831332145</v>
      </c>
      <c r="H25" s="136">
        <v>495.63910877454566</v>
      </c>
      <c r="I25" s="137">
        <v>2.9719043217388492</v>
      </c>
      <c r="J25" s="160">
        <v>523.17321024093451</v>
      </c>
      <c r="K25" s="143">
        <v>2.5503655535411265</v>
      </c>
      <c r="L25" s="136">
        <v>520.81484118789922</v>
      </c>
      <c r="M25" s="137">
        <v>2.4660549147113286</v>
      </c>
      <c r="N25" s="160">
        <v>518.07845911939353</v>
      </c>
      <c r="O25" s="143">
        <v>2.2444778003871422</v>
      </c>
      <c r="P25" s="159">
        <v>-8.5901899337768555</v>
      </c>
      <c r="Q25" s="132"/>
      <c r="R25" s="143">
        <v>5.6426467895507812</v>
      </c>
      <c r="S25" s="136">
        <v>22.439350128173828</v>
      </c>
      <c r="T25" s="131" t="s">
        <v>48</v>
      </c>
      <c r="U25" s="78">
        <v>5.1244802474975586</v>
      </c>
      <c r="V25" s="160">
        <v>-2.736382007598877</v>
      </c>
      <c r="W25" s="132"/>
      <c r="X25" s="143">
        <v>5.1540284156799316</v>
      </c>
      <c r="Y25" s="142"/>
    </row>
    <row r="26" spans="1:25" s="8" customFormat="1" x14ac:dyDescent="0.25">
      <c r="A26" s="152" t="s">
        <v>152</v>
      </c>
      <c r="B26" s="160">
        <v>452.17240396987194</v>
      </c>
      <c r="C26" s="143">
        <v>8.4671533031048121</v>
      </c>
      <c r="D26" s="86" t="s">
        <v>233</v>
      </c>
      <c r="E26" s="86" t="s">
        <v>233</v>
      </c>
      <c r="F26" s="160">
        <v>438.67227528011017</v>
      </c>
      <c r="G26" s="143">
        <v>4.5813610174698249</v>
      </c>
      <c r="H26" s="136">
        <v>473.98995043365397</v>
      </c>
      <c r="I26" s="137">
        <v>3.6337335691564423</v>
      </c>
      <c r="J26" s="160">
        <v>485.80321244403706</v>
      </c>
      <c r="K26" s="143">
        <v>5.006797924590856</v>
      </c>
      <c r="L26" s="136">
        <v>478.96064276872517</v>
      </c>
      <c r="M26" s="137">
        <v>3.7765932938445319</v>
      </c>
      <c r="N26" s="160">
        <v>470.41517797924456</v>
      </c>
      <c r="O26" s="143">
        <v>3.670985340667654</v>
      </c>
      <c r="P26" s="159">
        <v>18.242773056030273</v>
      </c>
      <c r="Q26" s="132"/>
      <c r="R26" s="143">
        <v>10.074245452880859</v>
      </c>
      <c r="S26" s="136">
        <v>-3.5747723579406738</v>
      </c>
      <c r="T26" s="132"/>
      <c r="U26" s="78">
        <v>6.2506442070007324</v>
      </c>
      <c r="V26" s="160">
        <v>-8.5454645156860352</v>
      </c>
      <c r="W26" s="132"/>
      <c r="X26" s="143">
        <v>6.5714297294616699</v>
      </c>
      <c r="Y26" s="142"/>
    </row>
    <row r="27" spans="1:25" s="8" customFormat="1" x14ac:dyDescent="0.25">
      <c r="A27" s="153" t="s">
        <v>141</v>
      </c>
      <c r="B27" s="160">
        <v>487.46964533873972</v>
      </c>
      <c r="C27" s="143">
        <v>2.9130081234538703</v>
      </c>
      <c r="D27" s="136">
        <v>475.66158082656676</v>
      </c>
      <c r="E27" s="137">
        <v>3.0440987628067595</v>
      </c>
      <c r="F27" s="160">
        <v>468.52310857988908</v>
      </c>
      <c r="G27" s="143">
        <v>2.4255913808440357</v>
      </c>
      <c r="H27" s="136">
        <v>486.05109878153962</v>
      </c>
      <c r="I27" s="137">
        <v>1.5721541044820779</v>
      </c>
      <c r="J27" s="160">
        <v>489.75440328485575</v>
      </c>
      <c r="K27" s="143">
        <v>1.9715338853191304</v>
      </c>
      <c r="L27" s="136">
        <v>484.75799610146845</v>
      </c>
      <c r="M27" s="137">
        <v>2.6813971061454041</v>
      </c>
      <c r="N27" s="160">
        <v>476.28467969266717</v>
      </c>
      <c r="O27" s="143">
        <v>2.4389103254640507</v>
      </c>
      <c r="P27" s="159">
        <v>-11.184966087341309</v>
      </c>
      <c r="Q27" s="131" t="s">
        <v>47</v>
      </c>
      <c r="R27" s="143">
        <v>5.5457639694213867</v>
      </c>
      <c r="S27" s="136">
        <v>-9.7664194107055664</v>
      </c>
      <c r="T27" s="131" t="s">
        <v>47</v>
      </c>
      <c r="U27" s="78">
        <v>4.5618367195129395</v>
      </c>
      <c r="V27" s="160">
        <v>-8.4733161926269531</v>
      </c>
      <c r="W27" s="132"/>
      <c r="X27" s="143">
        <v>5.3463139533996582</v>
      </c>
      <c r="Y27" s="142"/>
    </row>
    <row r="28" spans="1:25" s="8" customFormat="1" x14ac:dyDescent="0.25">
      <c r="A28" s="153" t="s">
        <v>124</v>
      </c>
      <c r="B28" s="160">
        <v>522.23492849496358</v>
      </c>
      <c r="C28" s="143">
        <v>5.2099351004736576</v>
      </c>
      <c r="D28" s="136">
        <v>498.10520584203135</v>
      </c>
      <c r="E28" s="137">
        <v>3.9239747073532198</v>
      </c>
      <c r="F28" s="160">
        <v>497.95706853665354</v>
      </c>
      <c r="G28" s="143">
        <v>3.6496213139154996</v>
      </c>
      <c r="H28" s="136">
        <v>519.85772238868014</v>
      </c>
      <c r="I28" s="137">
        <v>3.4656314208296881</v>
      </c>
      <c r="J28" s="160">
        <v>538.05148482953848</v>
      </c>
      <c r="K28" s="143">
        <v>3.673015311642315</v>
      </c>
      <c r="L28" s="136">
        <v>515.95847991936751</v>
      </c>
      <c r="M28" s="137">
        <v>3.1972108559573797</v>
      </c>
      <c r="N28" s="160">
        <v>503.85604130918574</v>
      </c>
      <c r="O28" s="143">
        <v>2.6709734574974817</v>
      </c>
      <c r="P28" s="159">
        <v>-18.378887176513672</v>
      </c>
      <c r="Q28" s="131" t="s">
        <v>47</v>
      </c>
      <c r="R28" s="143">
        <v>7.1133060455322266</v>
      </c>
      <c r="S28" s="136">
        <v>-16.001680374145508</v>
      </c>
      <c r="T28" s="131" t="s">
        <v>47</v>
      </c>
      <c r="U28" s="78">
        <v>5.6156120300292969</v>
      </c>
      <c r="V28" s="160">
        <v>-12.102438926696777</v>
      </c>
      <c r="W28" s="131" t="s">
        <v>47</v>
      </c>
      <c r="X28" s="143">
        <v>5.7272295951843262</v>
      </c>
      <c r="Y28" s="142"/>
    </row>
    <row r="29" spans="1:25" s="8" customFormat="1" x14ac:dyDescent="0.25">
      <c r="A29" s="152" t="s">
        <v>122</v>
      </c>
      <c r="B29" s="160">
        <v>524.75429891335818</v>
      </c>
      <c r="C29" s="143">
        <v>2.4161553136009872</v>
      </c>
      <c r="D29" s="136">
        <v>534.09126443033608</v>
      </c>
      <c r="E29" s="137">
        <v>3.092476964158307</v>
      </c>
      <c r="F29" s="160">
        <v>556.0219101746394</v>
      </c>
      <c r="G29" s="143">
        <v>3.8130408768482398</v>
      </c>
      <c r="H29" s="136">
        <v>539.26748342765302</v>
      </c>
      <c r="I29" s="137">
        <v>3.4605638023194736</v>
      </c>
      <c r="J29" s="160">
        <v>535.79049035632613</v>
      </c>
      <c r="K29" s="143">
        <v>3.941383560845503</v>
      </c>
      <c r="L29" s="136">
        <v>517.43670962797921</v>
      </c>
      <c r="M29" s="137">
        <v>3.5047235412366033</v>
      </c>
      <c r="N29" s="160">
        <v>514.05228795826918</v>
      </c>
      <c r="O29" s="143">
        <v>2.9405429951517457</v>
      </c>
      <c r="P29" s="159">
        <v>-10.702011108398438</v>
      </c>
      <c r="Q29" s="132"/>
      <c r="R29" s="143">
        <v>5.5503334999084473</v>
      </c>
      <c r="S29" s="136">
        <v>-25.215194702148438</v>
      </c>
      <c r="T29" s="131" t="s">
        <v>47</v>
      </c>
      <c r="U29" s="78">
        <v>5.7456674575805664</v>
      </c>
      <c r="V29" s="160">
        <v>-3.3844215869903564</v>
      </c>
      <c r="W29" s="132"/>
      <c r="X29" s="143">
        <v>6.0311508178710938</v>
      </c>
      <c r="Y29" s="142"/>
    </row>
    <row r="30" spans="1:25" s="8" customFormat="1" x14ac:dyDescent="0.25">
      <c r="A30" s="126" t="s">
        <v>139</v>
      </c>
      <c r="B30" s="160">
        <v>458.07108187310314</v>
      </c>
      <c r="C30" s="143">
        <v>5.2704470072990208</v>
      </c>
      <c r="D30" s="136">
        <v>490.56253369278113</v>
      </c>
      <c r="E30" s="137">
        <v>3.6691915379711766</v>
      </c>
      <c r="F30" s="160">
        <v>479.4918354552758</v>
      </c>
      <c r="G30" s="143">
        <v>3.7307367556559052</v>
      </c>
      <c r="H30" s="136">
        <v>483.96014553422106</v>
      </c>
      <c r="I30" s="137">
        <v>2.9570060803396565</v>
      </c>
      <c r="J30" s="160">
        <v>488.69441378942741</v>
      </c>
      <c r="K30" s="143">
        <v>2.3856178808425108</v>
      </c>
      <c r="L30" s="136">
        <v>487.75809838276768</v>
      </c>
      <c r="M30" s="137">
        <v>1.8020299359863894</v>
      </c>
      <c r="N30" s="160">
        <v>478.6986741450462</v>
      </c>
      <c r="O30" s="143">
        <v>1.6168557997986752</v>
      </c>
      <c r="P30" s="159">
        <v>20.627592086791992</v>
      </c>
      <c r="Q30" s="131" t="s">
        <v>48</v>
      </c>
      <c r="R30" s="143">
        <v>6.8347225189208984</v>
      </c>
      <c r="S30" s="136">
        <v>-5.2614712715148926</v>
      </c>
      <c r="T30" s="132"/>
      <c r="U30" s="78">
        <v>4.8732442855834961</v>
      </c>
      <c r="V30" s="160">
        <v>-9.0594244003295898</v>
      </c>
      <c r="W30" s="131" t="s">
        <v>47</v>
      </c>
      <c r="X30" s="143">
        <v>4.6158895492553711</v>
      </c>
      <c r="Y30" s="142"/>
    </row>
    <row r="31" spans="1:25" s="8" customFormat="1" x14ac:dyDescent="0.25">
      <c r="A31" s="152" t="s">
        <v>146</v>
      </c>
      <c r="B31" s="84" t="s">
        <v>233</v>
      </c>
      <c r="C31" s="144" t="s">
        <v>233</v>
      </c>
      <c r="D31" s="86" t="s">
        <v>233</v>
      </c>
      <c r="E31" s="86" t="s">
        <v>233</v>
      </c>
      <c r="F31" s="160">
        <v>470.07075568436517</v>
      </c>
      <c r="G31" s="143">
        <v>2.9832434405919765</v>
      </c>
      <c r="H31" s="136">
        <v>468.44273430849557</v>
      </c>
      <c r="I31" s="137">
        <v>2.3910727516895518</v>
      </c>
      <c r="J31" s="160">
        <v>477.30661154996608</v>
      </c>
      <c r="K31" s="143">
        <v>2.4811890022444625</v>
      </c>
      <c r="L31" s="136">
        <v>472.40655227078054</v>
      </c>
      <c r="M31" s="137">
        <v>2.735928680986059</v>
      </c>
      <c r="N31" s="160">
        <v>475.87347960821211</v>
      </c>
      <c r="O31" s="143">
        <v>1.5182764468588867</v>
      </c>
      <c r="P31" s="84" t="s">
        <v>233</v>
      </c>
      <c r="Q31" s="86"/>
      <c r="R31" s="144" t="s">
        <v>233</v>
      </c>
      <c r="S31" s="136">
        <v>7.4307451248168945</v>
      </c>
      <c r="T31" s="132"/>
      <c r="U31" s="78">
        <v>4.5180516242980957</v>
      </c>
      <c r="V31" s="160">
        <v>3.4669272899627686</v>
      </c>
      <c r="W31" s="132"/>
      <c r="X31" s="143">
        <v>5.0234818458557129</v>
      </c>
      <c r="Y31" s="142"/>
    </row>
    <row r="32" spans="1:25" s="8" customFormat="1" x14ac:dyDescent="0.25">
      <c r="A32" s="155" t="s">
        <v>150</v>
      </c>
      <c r="B32" s="84" t="s">
        <v>233</v>
      </c>
      <c r="C32" s="144" t="s">
        <v>233</v>
      </c>
      <c r="D32" s="136">
        <v>479.42258356244804</v>
      </c>
      <c r="E32" s="137">
        <v>1.4842516484590214</v>
      </c>
      <c r="F32" s="160">
        <v>479.36654127604663</v>
      </c>
      <c r="G32" s="143">
        <v>1.2819123065814999</v>
      </c>
      <c r="H32" s="136">
        <v>472.17338671505189</v>
      </c>
      <c r="I32" s="137">
        <v>1.253416219908392</v>
      </c>
      <c r="J32" s="160">
        <v>487.80704283397785</v>
      </c>
      <c r="K32" s="143">
        <v>1.5418114575960487</v>
      </c>
      <c r="L32" s="136">
        <v>481.43909716678166</v>
      </c>
      <c r="M32" s="137">
        <v>1.4414449076820324</v>
      </c>
      <c r="N32" s="160">
        <v>469.98538936317885</v>
      </c>
      <c r="O32" s="143">
        <v>1.1258908272900787</v>
      </c>
      <c r="P32" s="84" t="s">
        <v>233</v>
      </c>
      <c r="Q32" s="86"/>
      <c r="R32" s="144" t="s">
        <v>233</v>
      </c>
      <c r="S32" s="136">
        <v>-2.1879973411560059</v>
      </c>
      <c r="T32" s="132"/>
      <c r="U32" s="78">
        <v>3.9024457931518555</v>
      </c>
      <c r="V32" s="160">
        <v>-11.453707695007324</v>
      </c>
      <c r="W32" s="131" t="s">
        <v>47</v>
      </c>
      <c r="X32" s="143">
        <v>4.3347773551940918</v>
      </c>
      <c r="Y32" s="142"/>
    </row>
    <row r="33" spans="1:25" s="8" customFormat="1" x14ac:dyDescent="0.25">
      <c r="A33" s="153" t="s">
        <v>114</v>
      </c>
      <c r="B33" s="84" t="s">
        <v>233</v>
      </c>
      <c r="C33" s="144" t="s">
        <v>233</v>
      </c>
      <c r="D33" s="136">
        <v>497.64007553815031</v>
      </c>
      <c r="E33" s="137">
        <v>2.1604096726065722</v>
      </c>
      <c r="F33" s="160">
        <v>492.28781417605433</v>
      </c>
      <c r="G33" s="143">
        <v>1.0990706633596283</v>
      </c>
      <c r="H33" s="136">
        <v>486.63534930495183</v>
      </c>
      <c r="I33" s="137">
        <v>0.89183690427234763</v>
      </c>
      <c r="J33" s="160">
        <v>508.94925542063061</v>
      </c>
      <c r="K33" s="143">
        <v>0.90623492391447347</v>
      </c>
      <c r="L33" s="136">
        <v>508.69051854729508</v>
      </c>
      <c r="M33" s="137">
        <v>1.2506939712952534</v>
      </c>
      <c r="N33" s="160">
        <v>525.11616894822509</v>
      </c>
      <c r="O33" s="143">
        <v>1.2271468603492528</v>
      </c>
      <c r="P33" s="84" t="s">
        <v>233</v>
      </c>
      <c r="Q33" s="86"/>
      <c r="R33" s="144" t="s">
        <v>233</v>
      </c>
      <c r="S33" s="136">
        <v>38.480819702148438</v>
      </c>
      <c r="T33" s="131" t="s">
        <v>48</v>
      </c>
      <c r="U33" s="78">
        <v>3.8329703807830811</v>
      </c>
      <c r="V33" s="160">
        <v>16.425649642944336</v>
      </c>
      <c r="W33" s="131" t="s">
        <v>48</v>
      </c>
      <c r="X33" s="143">
        <v>4.3029088973999023</v>
      </c>
      <c r="Y33" s="142"/>
    </row>
    <row r="34" spans="1:25" s="8" customFormat="1" x14ac:dyDescent="0.25">
      <c r="A34" s="153" t="s">
        <v>155</v>
      </c>
      <c r="B34" s="84" t="s">
        <v>233</v>
      </c>
      <c r="C34" s="144" t="s">
        <v>233</v>
      </c>
      <c r="D34" s="86" t="s">
        <v>233</v>
      </c>
      <c r="E34" s="86" t="s">
        <v>233</v>
      </c>
      <c r="F34" s="84" t="s">
        <v>233</v>
      </c>
      <c r="G34" s="144" t="s">
        <v>233</v>
      </c>
      <c r="H34" s="136">
        <v>442.05233719817255</v>
      </c>
      <c r="I34" s="137">
        <v>1.5845567339071003</v>
      </c>
      <c r="J34" s="84" t="s">
        <v>233</v>
      </c>
      <c r="K34" s="144" t="s">
        <v>233</v>
      </c>
      <c r="L34" s="136">
        <v>446.66614265152504</v>
      </c>
      <c r="M34" s="137">
        <v>1.7787942961779375</v>
      </c>
      <c r="N34" s="160">
        <v>448.23476010986792</v>
      </c>
      <c r="O34" s="143">
        <v>1.7298503962909231</v>
      </c>
      <c r="P34" s="84" t="s">
        <v>233</v>
      </c>
      <c r="Q34" s="86"/>
      <c r="R34" s="144" t="s">
        <v>233</v>
      </c>
      <c r="S34" s="136">
        <v>6.1824231147766113</v>
      </c>
      <c r="T34" s="132"/>
      <c r="U34" s="78">
        <v>4.2300829887390137</v>
      </c>
      <c r="V34" s="160">
        <v>1.5686174631118774</v>
      </c>
      <c r="W34" s="132"/>
      <c r="X34" s="143">
        <v>4.6477298736572266</v>
      </c>
      <c r="Y34" s="142"/>
    </row>
    <row r="35" spans="1:25" s="8" customFormat="1" x14ac:dyDescent="0.25">
      <c r="A35" s="153" t="s">
        <v>161</v>
      </c>
      <c r="B35" s="160">
        <v>421.9606301803924</v>
      </c>
      <c r="C35" s="143">
        <v>3.314585352738761</v>
      </c>
      <c r="D35" s="136">
        <v>399.72192746912515</v>
      </c>
      <c r="E35" s="137">
        <v>4.0922897481068894</v>
      </c>
      <c r="F35" s="160">
        <v>410.49645477876879</v>
      </c>
      <c r="G35" s="143">
        <v>3.0594346566554869</v>
      </c>
      <c r="H35" s="136">
        <v>425.26529915619869</v>
      </c>
      <c r="I35" s="137">
        <v>1.9532015873317305</v>
      </c>
      <c r="J35" s="160">
        <v>423.55376178165147</v>
      </c>
      <c r="K35" s="143">
        <v>1.5142232549857439</v>
      </c>
      <c r="L35" s="136">
        <v>423.27647940013497</v>
      </c>
      <c r="M35" s="137">
        <v>2.5836137361729867</v>
      </c>
      <c r="N35" s="160">
        <v>420.46889277117191</v>
      </c>
      <c r="O35" s="143">
        <v>2.7462788996566898</v>
      </c>
      <c r="P35" s="159">
        <v>-1.4917373657226563</v>
      </c>
      <c r="Q35" s="132"/>
      <c r="R35" s="143">
        <v>5.9033994674682617</v>
      </c>
      <c r="S35" s="136">
        <v>-4.7964062690734863</v>
      </c>
      <c r="T35" s="132"/>
      <c r="U35" s="78">
        <v>4.8731350898742676</v>
      </c>
      <c r="V35" s="160">
        <v>-2.807586669921875</v>
      </c>
      <c r="W35" s="132"/>
      <c r="X35" s="143">
        <v>5.4462838172912598</v>
      </c>
      <c r="Y35" s="142"/>
    </row>
    <row r="36" spans="1:25" s="8" customFormat="1" x14ac:dyDescent="0.25">
      <c r="A36" s="152" t="s">
        <v>160</v>
      </c>
      <c r="B36" s="164" t="s">
        <v>233</v>
      </c>
      <c r="C36" s="165" t="s">
        <v>233</v>
      </c>
      <c r="D36" s="138" t="s">
        <v>233</v>
      </c>
      <c r="E36" s="139" t="s">
        <v>233</v>
      </c>
      <c r="F36" s="160">
        <v>391.9754480681828</v>
      </c>
      <c r="G36" s="143">
        <v>1.2153242257518968</v>
      </c>
      <c r="H36" s="136">
        <v>407.54776948663914</v>
      </c>
      <c r="I36" s="137">
        <v>1.7164858556375695</v>
      </c>
      <c r="J36" s="160">
        <v>422.11135426998271</v>
      </c>
      <c r="K36" s="143">
        <v>1.1837480047808291</v>
      </c>
      <c r="L36" s="136">
        <v>426.88447764033265</v>
      </c>
      <c r="M36" s="137">
        <v>1.5788595645076189</v>
      </c>
      <c r="N36" s="160">
        <v>421.05757319802069</v>
      </c>
      <c r="O36" s="143">
        <v>1.0549402601205202</v>
      </c>
      <c r="P36" s="84" t="s">
        <v>233</v>
      </c>
      <c r="Q36" s="86"/>
      <c r="R36" s="144" t="s">
        <v>233</v>
      </c>
      <c r="S36" s="136">
        <v>13.509803771972656</v>
      </c>
      <c r="T36" s="131" t="s">
        <v>48</v>
      </c>
      <c r="U36" s="78">
        <v>4.0558133125305176</v>
      </c>
      <c r="V36" s="160">
        <v>-5.826904296875</v>
      </c>
      <c r="W36" s="132"/>
      <c r="X36" s="143">
        <v>4.3646988868713379</v>
      </c>
      <c r="Y36" s="142"/>
    </row>
    <row r="37" spans="1:25" s="8" customFormat="1" x14ac:dyDescent="0.25">
      <c r="A37" s="152" t="s">
        <v>145</v>
      </c>
      <c r="B37" s="164" t="s">
        <v>233</v>
      </c>
      <c r="C37" s="165" t="s">
        <v>233</v>
      </c>
      <c r="D37" s="136">
        <v>513.11897042539636</v>
      </c>
      <c r="E37" s="137">
        <v>2.8543376492165886</v>
      </c>
      <c r="F37" s="160">
        <v>506.74697063880512</v>
      </c>
      <c r="G37" s="143">
        <v>2.9246935071233504</v>
      </c>
      <c r="H37" s="136">
        <v>508.40372294455085</v>
      </c>
      <c r="I37" s="137">
        <v>5.1495805796244838</v>
      </c>
      <c r="J37" s="160">
        <v>511.22996524541696</v>
      </c>
      <c r="K37" s="143">
        <v>3.469158841715736</v>
      </c>
      <c r="L37" s="136">
        <v>502.95905109877435</v>
      </c>
      <c r="M37" s="137">
        <v>2.4117431724256573</v>
      </c>
      <c r="N37" s="160">
        <v>484.78372537056595</v>
      </c>
      <c r="O37" s="143">
        <v>2.6508645371257917</v>
      </c>
      <c r="P37" s="84" t="s">
        <v>233</v>
      </c>
      <c r="Q37" s="86"/>
      <c r="R37" s="144" t="s">
        <v>233</v>
      </c>
      <c r="S37" s="136">
        <v>-23.619997024536133</v>
      </c>
      <c r="T37" s="131" t="s">
        <v>47</v>
      </c>
      <c r="U37" s="78">
        <v>6.777585506439209</v>
      </c>
      <c r="V37" s="160">
        <v>-18.175325393676758</v>
      </c>
      <c r="W37" s="131" t="s">
        <v>47</v>
      </c>
      <c r="X37" s="143">
        <v>5.3186922073364258</v>
      </c>
      <c r="Y37" s="142"/>
    </row>
    <row r="38" spans="1:25" s="8" customFormat="1" x14ac:dyDescent="0.25">
      <c r="A38" s="153" t="s">
        <v>129</v>
      </c>
      <c r="B38" s="160">
        <v>528.79973211704771</v>
      </c>
      <c r="C38" s="143">
        <v>2.7841426330056533</v>
      </c>
      <c r="D38" s="136">
        <v>521.55151001040576</v>
      </c>
      <c r="E38" s="137">
        <v>2.4592158186772517</v>
      </c>
      <c r="F38" s="160">
        <v>521.03264500352293</v>
      </c>
      <c r="G38" s="143">
        <v>2.9909998758032503</v>
      </c>
      <c r="H38" s="136">
        <v>520.88000868659697</v>
      </c>
      <c r="I38" s="137">
        <v>2.3532627107820989</v>
      </c>
      <c r="J38" s="160">
        <v>512.18679332334125</v>
      </c>
      <c r="K38" s="143">
        <v>2.3981741646826622</v>
      </c>
      <c r="L38" s="136">
        <v>509.27071254171733</v>
      </c>
      <c r="M38" s="137">
        <v>2.404678981088475</v>
      </c>
      <c r="N38" s="160">
        <v>505.72728344383086</v>
      </c>
      <c r="O38" s="143">
        <v>2.0431431399532407</v>
      </c>
      <c r="P38" s="159">
        <v>-23.07244873046875</v>
      </c>
      <c r="Q38" s="131" t="s">
        <v>47</v>
      </c>
      <c r="R38" s="143">
        <v>5.3148360252380371</v>
      </c>
      <c r="S38" s="136">
        <v>-15.152725219726563</v>
      </c>
      <c r="T38" s="131" t="s">
        <v>47</v>
      </c>
      <c r="U38" s="78">
        <v>4.7013487815856934</v>
      </c>
      <c r="V38" s="160">
        <v>-3.5434291362762451</v>
      </c>
      <c r="W38" s="132"/>
      <c r="X38" s="143">
        <v>5.0400214195251465</v>
      </c>
      <c r="Y38" s="142"/>
    </row>
    <row r="39" spans="1:25" s="8" customFormat="1" x14ac:dyDescent="0.25">
      <c r="A39" s="152" t="s">
        <v>131</v>
      </c>
      <c r="B39" s="160">
        <v>505.28098876448342</v>
      </c>
      <c r="C39" s="143">
        <v>2.8018767002386307</v>
      </c>
      <c r="D39" s="136">
        <v>499.74023383240501</v>
      </c>
      <c r="E39" s="137">
        <v>2.7759342886419955</v>
      </c>
      <c r="F39" s="160">
        <v>484.2925630084614</v>
      </c>
      <c r="G39" s="143">
        <v>3.1820177023936753</v>
      </c>
      <c r="H39" s="136">
        <v>503.2300203653121</v>
      </c>
      <c r="I39" s="137">
        <v>2.5808050667767626</v>
      </c>
      <c r="J39" s="160">
        <v>503.93668599627046</v>
      </c>
      <c r="K39" s="143">
        <v>3.2152007386073485</v>
      </c>
      <c r="L39" s="136">
        <v>513.19117288587427</v>
      </c>
      <c r="M39" s="137">
        <v>2.5093294872601613</v>
      </c>
      <c r="N39" s="160">
        <v>499.45095627638415</v>
      </c>
      <c r="O39" s="143">
        <v>2.1718487515464946</v>
      </c>
      <c r="P39" s="159">
        <v>-5.8300323486328125</v>
      </c>
      <c r="Q39" s="132"/>
      <c r="R39" s="143">
        <v>5.3748526573181152</v>
      </c>
      <c r="S39" s="136">
        <v>-3.7790641784667969</v>
      </c>
      <c r="T39" s="132"/>
      <c r="U39" s="78">
        <v>4.8752312660217285</v>
      </c>
      <c r="V39" s="160">
        <v>-13.740216255187988</v>
      </c>
      <c r="W39" s="131" t="s">
        <v>47</v>
      </c>
      <c r="X39" s="143">
        <v>5.1437888145446777</v>
      </c>
      <c r="Y39" s="142"/>
    </row>
    <row r="40" spans="1:25" s="8" customFormat="1" x14ac:dyDescent="0.25">
      <c r="A40" s="153" t="s">
        <v>121</v>
      </c>
      <c r="B40" s="160">
        <v>479.1216879603366</v>
      </c>
      <c r="C40" s="143">
        <v>4.4556287815581612</v>
      </c>
      <c r="D40" s="136">
        <v>496.60526589979077</v>
      </c>
      <c r="E40" s="137">
        <v>2.8750847261619548</v>
      </c>
      <c r="F40" s="160">
        <v>507.63952711655321</v>
      </c>
      <c r="G40" s="143">
        <v>2.7947520147398768</v>
      </c>
      <c r="H40" s="136">
        <v>500.4784825552581</v>
      </c>
      <c r="I40" s="137">
        <v>2.6048386159063672</v>
      </c>
      <c r="J40" s="160">
        <v>518.18688054864003</v>
      </c>
      <c r="K40" s="143">
        <v>3.1363869202115446</v>
      </c>
      <c r="L40" s="136">
        <v>505.69707043808467</v>
      </c>
      <c r="M40" s="137">
        <v>2.4847532675168926</v>
      </c>
      <c r="N40" s="160">
        <v>511.85569535773169</v>
      </c>
      <c r="O40" s="143">
        <v>2.702457979027308</v>
      </c>
      <c r="P40" s="159">
        <v>32.7340087890625</v>
      </c>
      <c r="Q40" s="131" t="s">
        <v>48</v>
      </c>
      <c r="R40" s="143">
        <v>6.593747615814209</v>
      </c>
      <c r="S40" s="136">
        <v>11.377212524414063</v>
      </c>
      <c r="T40" s="131" t="s">
        <v>48</v>
      </c>
      <c r="U40" s="78">
        <v>5.1457614898681641</v>
      </c>
      <c r="V40" s="160">
        <v>6.1586251258850098</v>
      </c>
      <c r="W40" s="132"/>
      <c r="X40" s="143">
        <v>5.377934455871582</v>
      </c>
      <c r="Y40" s="142"/>
    </row>
    <row r="41" spans="1:25" s="8" customFormat="1" x14ac:dyDescent="0.25">
      <c r="A41" s="126" t="s">
        <v>132</v>
      </c>
      <c r="B41" s="160">
        <v>470.15462206587995</v>
      </c>
      <c r="C41" s="143">
        <v>4.5177095286941089</v>
      </c>
      <c r="D41" s="136">
        <v>477.56864555293953</v>
      </c>
      <c r="E41" s="137">
        <v>3.7323242255155464</v>
      </c>
      <c r="F41" s="160">
        <v>472.30430502820695</v>
      </c>
      <c r="G41" s="143">
        <v>3.560561230289363</v>
      </c>
      <c r="H41" s="136">
        <v>489.3349239398226</v>
      </c>
      <c r="I41" s="137">
        <v>3.0668586546460213</v>
      </c>
      <c r="J41" s="160">
        <v>487.75768722258755</v>
      </c>
      <c r="K41" s="143">
        <v>3.7511108818419929</v>
      </c>
      <c r="L41" s="136">
        <v>498.12890567450796</v>
      </c>
      <c r="M41" s="137">
        <v>2.6935600866865772</v>
      </c>
      <c r="N41" s="160">
        <v>491.80078513683378</v>
      </c>
      <c r="O41" s="143">
        <v>2.42893075340492</v>
      </c>
      <c r="P41" s="159">
        <v>21.646163940429688</v>
      </c>
      <c r="Q41" s="131" t="s">
        <v>48</v>
      </c>
      <c r="R41" s="143">
        <v>6.5292420387268066</v>
      </c>
      <c r="S41" s="136">
        <v>2.4658610820770264</v>
      </c>
      <c r="T41" s="132"/>
      <c r="U41" s="78">
        <v>5.2626729011535645</v>
      </c>
      <c r="V41" s="160">
        <v>-6.3281207084655762</v>
      </c>
      <c r="W41" s="132"/>
      <c r="X41" s="143">
        <v>5.3478846549987793</v>
      </c>
      <c r="Y41" s="142"/>
    </row>
    <row r="42" spans="1:25" s="8" customFormat="1" x14ac:dyDescent="0.25">
      <c r="A42" s="155" t="s">
        <v>137</v>
      </c>
      <c r="B42" s="160">
        <v>461.76203307931303</v>
      </c>
      <c r="C42" s="143">
        <v>4.1588734114230714</v>
      </c>
      <c r="D42" s="136">
        <v>442.19683015168005</v>
      </c>
      <c r="E42" s="137">
        <v>3.9353605249225558</v>
      </c>
      <c r="F42" s="160">
        <v>439.85574294300153</v>
      </c>
      <c r="G42" s="143">
        <v>4.3248891996312633</v>
      </c>
      <c r="H42" s="136">
        <v>459.39592932747274</v>
      </c>
      <c r="I42" s="137">
        <v>3.3360960261689554</v>
      </c>
      <c r="J42" s="160">
        <v>475.14937406676273</v>
      </c>
      <c r="K42" s="143">
        <v>2.974161420926948</v>
      </c>
      <c r="L42" s="136">
        <v>494.62783260397941</v>
      </c>
      <c r="M42" s="137">
        <v>3.0817424802482569</v>
      </c>
      <c r="N42" s="160">
        <v>478.50193399494424</v>
      </c>
      <c r="O42" s="143">
        <v>3.0756873941827951</v>
      </c>
      <c r="P42" s="159">
        <v>16.739900588989258</v>
      </c>
      <c r="Q42" s="131" t="s">
        <v>48</v>
      </c>
      <c r="R42" s="143">
        <v>6.5633587837219238</v>
      </c>
      <c r="S42" s="136">
        <v>19.10600471496582</v>
      </c>
      <c r="T42" s="131" t="s">
        <v>48</v>
      </c>
      <c r="U42" s="78">
        <v>5.7428030967712402</v>
      </c>
      <c r="V42" s="160">
        <v>-16.125898361206055</v>
      </c>
      <c r="W42" s="131" t="s">
        <v>47</v>
      </c>
      <c r="X42" s="143">
        <v>5.8653125762939453</v>
      </c>
      <c r="Y42" s="142"/>
    </row>
    <row r="43" spans="1:25" s="8" customFormat="1" x14ac:dyDescent="0.25">
      <c r="A43" s="152" t="s">
        <v>156</v>
      </c>
      <c r="B43" s="84" t="s">
        <v>233</v>
      </c>
      <c r="C43" s="144" t="s">
        <v>233</v>
      </c>
      <c r="D43" s="86" t="s">
        <v>233</v>
      </c>
      <c r="E43" s="86" t="s">
        <v>233</v>
      </c>
      <c r="F43" s="160">
        <v>401.02750759389403</v>
      </c>
      <c r="G43" s="143">
        <v>3.4627254791846722</v>
      </c>
      <c r="H43" s="136">
        <v>442.01670125731573</v>
      </c>
      <c r="I43" s="137">
        <v>2.4332490204643107</v>
      </c>
      <c r="J43" s="160">
        <v>446.13019551645516</v>
      </c>
      <c r="K43" s="143">
        <v>3.4388041383343642</v>
      </c>
      <c r="L43" s="86" t="s">
        <v>233</v>
      </c>
      <c r="M43" s="86" t="s">
        <v>233</v>
      </c>
      <c r="N43" s="160">
        <v>439.46634120605881</v>
      </c>
      <c r="O43" s="143">
        <v>3.2736101591296811</v>
      </c>
      <c r="P43" s="84" t="s">
        <v>233</v>
      </c>
      <c r="Q43" s="86"/>
      <c r="R43" s="144" t="s">
        <v>233</v>
      </c>
      <c r="S43" s="136">
        <v>-2.5503599643707275</v>
      </c>
      <c r="T43" s="132"/>
      <c r="U43" s="78">
        <v>5.3877291679382324</v>
      </c>
      <c r="V43" s="84" t="s">
        <v>233</v>
      </c>
      <c r="W43" s="86"/>
      <c r="X43" s="144" t="s">
        <v>233</v>
      </c>
      <c r="Y43" s="142"/>
    </row>
    <row r="44" spans="1:25" s="8" customFormat="1" x14ac:dyDescent="0.25">
      <c r="A44" s="153" t="s">
        <v>116</v>
      </c>
      <c r="B44" s="84" t="s">
        <v>233</v>
      </c>
      <c r="C44" s="144" t="s">
        <v>233</v>
      </c>
      <c r="D44" s="86" t="s">
        <v>233</v>
      </c>
      <c r="E44" s="86" t="s">
        <v>233</v>
      </c>
      <c r="F44" s="84" t="s">
        <v>233</v>
      </c>
      <c r="G44" s="144" t="s">
        <v>233</v>
      </c>
      <c r="H44" s="136">
        <v>525.89651673706419</v>
      </c>
      <c r="I44" s="137">
        <v>1.0559491263048093</v>
      </c>
      <c r="J44" s="160">
        <v>542.21583417416844</v>
      </c>
      <c r="K44" s="143">
        <v>1.3695149204361059</v>
      </c>
      <c r="L44" s="136">
        <v>535.10015436184256</v>
      </c>
      <c r="M44" s="137">
        <v>1.6349665650401934</v>
      </c>
      <c r="N44" s="160">
        <v>549.46470779446076</v>
      </c>
      <c r="O44" s="143">
        <v>1.5872142620010428</v>
      </c>
      <c r="P44" s="84" t="s">
        <v>233</v>
      </c>
      <c r="Q44" s="86"/>
      <c r="R44" s="144" t="s">
        <v>233</v>
      </c>
      <c r="S44" s="136">
        <v>23.568191528320313</v>
      </c>
      <c r="T44" s="131" t="s">
        <v>48</v>
      </c>
      <c r="U44" s="78">
        <v>4.0030837059020996</v>
      </c>
      <c r="V44" s="160">
        <v>14.364553451538086</v>
      </c>
      <c r="W44" s="131" t="s">
        <v>48</v>
      </c>
      <c r="X44" s="143">
        <v>4.5428256988525391</v>
      </c>
      <c r="Y44" s="142"/>
    </row>
    <row r="45" spans="1:25" s="8" customFormat="1" x14ac:dyDescent="0.25">
      <c r="A45" s="152" t="s">
        <v>153</v>
      </c>
      <c r="B45" s="84" t="s">
        <v>233</v>
      </c>
      <c r="C45" s="144" t="s">
        <v>233</v>
      </c>
      <c r="D45" s="136">
        <v>469.15903339526062</v>
      </c>
      <c r="E45" s="137">
        <v>3.1223530874341612</v>
      </c>
      <c r="F45" s="160">
        <v>466.34976849880991</v>
      </c>
      <c r="G45" s="143">
        <v>3.0555664723889286</v>
      </c>
      <c r="H45" s="136">
        <v>477.44335244583749</v>
      </c>
      <c r="I45" s="137">
        <v>2.5435487656119835</v>
      </c>
      <c r="J45" s="160">
        <v>462.76703277016395</v>
      </c>
      <c r="K45" s="143">
        <v>4.1710274190481984</v>
      </c>
      <c r="L45" s="136">
        <v>452.51433684540683</v>
      </c>
      <c r="M45" s="137">
        <v>2.8281978158993661</v>
      </c>
      <c r="N45" s="160">
        <v>457.98396704074833</v>
      </c>
      <c r="O45" s="143">
        <v>2.2341291677767803</v>
      </c>
      <c r="P45" s="84" t="s">
        <v>233</v>
      </c>
      <c r="Q45" s="86"/>
      <c r="R45" s="144" t="s">
        <v>233</v>
      </c>
      <c r="S45" s="136">
        <v>-19.459384918212891</v>
      </c>
      <c r="T45" s="131" t="s">
        <v>47</v>
      </c>
      <c r="U45" s="78">
        <v>4.883786678314209</v>
      </c>
      <c r="V45" s="160">
        <v>5.469630241394043</v>
      </c>
      <c r="W45" s="132"/>
      <c r="X45" s="143">
        <v>5.3324418067932129</v>
      </c>
      <c r="Y45" s="142"/>
    </row>
    <row r="46" spans="1:25" s="8" customFormat="1" x14ac:dyDescent="0.25">
      <c r="A46" s="153" t="s">
        <v>127</v>
      </c>
      <c r="B46" s="84" t="s">
        <v>233</v>
      </c>
      <c r="C46" s="144" t="s">
        <v>233</v>
      </c>
      <c r="D46" s="86" t="s">
        <v>233</v>
      </c>
      <c r="E46" s="86" t="s">
        <v>233</v>
      </c>
      <c r="F46" s="160">
        <v>494.40903682116999</v>
      </c>
      <c r="G46" s="143">
        <v>0.98661737735392552</v>
      </c>
      <c r="H46" s="136">
        <v>483.08204231910014</v>
      </c>
      <c r="I46" s="137">
        <v>1.0320202003569561</v>
      </c>
      <c r="J46" s="160">
        <v>481.31628349168381</v>
      </c>
      <c r="K46" s="143">
        <v>1.218204738464828</v>
      </c>
      <c r="L46" s="136">
        <v>505.21588070201983</v>
      </c>
      <c r="M46" s="137">
        <v>1.4729023029569963</v>
      </c>
      <c r="N46" s="160">
        <v>495.34561512603591</v>
      </c>
      <c r="O46" s="143">
        <v>1.2322991646208228</v>
      </c>
      <c r="P46" s="84" t="s">
        <v>233</v>
      </c>
      <c r="Q46" s="86"/>
      <c r="R46" s="144" t="s">
        <v>233</v>
      </c>
      <c r="S46" s="136">
        <v>12.263572692871094</v>
      </c>
      <c r="T46" s="131" t="s">
        <v>48</v>
      </c>
      <c r="U46" s="78">
        <v>3.8696286678314209</v>
      </c>
      <c r="V46" s="160">
        <v>-9.8702659606933594</v>
      </c>
      <c r="W46" s="131" t="s">
        <v>47</v>
      </c>
      <c r="X46" s="143">
        <v>4.374117374420166</v>
      </c>
      <c r="Y46" s="142"/>
    </row>
    <row r="47" spans="1:25" s="8" customFormat="1" x14ac:dyDescent="0.25">
      <c r="A47" s="154" t="s">
        <v>128</v>
      </c>
      <c r="B47" s="160">
        <v>516.33118577909443</v>
      </c>
      <c r="C47" s="143">
        <v>2.2036706122629171</v>
      </c>
      <c r="D47" s="136">
        <v>514.26741266931606</v>
      </c>
      <c r="E47" s="137">
        <v>2.4209458534692843</v>
      </c>
      <c r="F47" s="160">
        <v>507.31288005794534</v>
      </c>
      <c r="G47" s="143">
        <v>3.4356574726446745</v>
      </c>
      <c r="H47" s="136">
        <v>497.44942352599855</v>
      </c>
      <c r="I47" s="137">
        <v>2.8796522396695732</v>
      </c>
      <c r="J47" s="160">
        <v>483.33500557419393</v>
      </c>
      <c r="K47" s="143">
        <v>3.0026942310521463</v>
      </c>
      <c r="L47" s="136">
        <v>500.15560677432035</v>
      </c>
      <c r="M47" s="137">
        <v>3.4834003274162284</v>
      </c>
      <c r="N47" s="160">
        <v>505.78522059816532</v>
      </c>
      <c r="O47" s="143">
        <v>3.0247715272734075</v>
      </c>
      <c r="P47" s="159">
        <v>-10.545965194702148</v>
      </c>
      <c r="Q47" s="132"/>
      <c r="R47" s="143">
        <v>5.5069961547851562</v>
      </c>
      <c r="S47" s="136">
        <v>8.3357973098754883</v>
      </c>
      <c r="T47" s="132"/>
      <c r="U47" s="78">
        <v>5.4618716239929199</v>
      </c>
      <c r="V47" s="160">
        <v>5.6296138763427734</v>
      </c>
      <c r="W47" s="132"/>
      <c r="X47" s="143">
        <v>6.0603814125061035</v>
      </c>
      <c r="Y47" s="142"/>
    </row>
    <row r="48" spans="1:25" s="8" customFormat="1" x14ac:dyDescent="0.25">
      <c r="A48" s="153" t="s">
        <v>144</v>
      </c>
      <c r="B48" s="160">
        <v>494.37161923036524</v>
      </c>
      <c r="C48" s="143">
        <v>4.2467476720201009</v>
      </c>
      <c r="D48" s="136">
        <v>499.12139859619759</v>
      </c>
      <c r="E48" s="137">
        <v>3.28127788028642</v>
      </c>
      <c r="F48" s="160">
        <v>499.27778358379931</v>
      </c>
      <c r="G48" s="143">
        <v>3.0612547551644536</v>
      </c>
      <c r="H48" s="136">
        <v>500.50021185924811</v>
      </c>
      <c r="I48" s="137">
        <v>2.443576509851717</v>
      </c>
      <c r="J48" s="160">
        <v>509.04024971252812</v>
      </c>
      <c r="K48" s="143">
        <v>2.5653552014517103</v>
      </c>
      <c r="L48" s="136">
        <v>492.19822852648304</v>
      </c>
      <c r="M48" s="137">
        <v>3.031019959131982</v>
      </c>
      <c r="N48" s="160">
        <v>483.92940514533916</v>
      </c>
      <c r="O48" s="143">
        <v>3.1243223606213251</v>
      </c>
      <c r="P48" s="159">
        <v>-10.442214012145996</v>
      </c>
      <c r="Q48" s="132"/>
      <c r="R48" s="143">
        <v>6.642127513885498</v>
      </c>
      <c r="S48" s="136">
        <v>-16.570806503295898</v>
      </c>
      <c r="T48" s="131" t="s">
        <v>47</v>
      </c>
      <c r="U48" s="78">
        <v>5.3030986785888672</v>
      </c>
      <c r="V48" s="160">
        <v>-8.2688236236572266</v>
      </c>
      <c r="W48" s="132"/>
      <c r="X48" s="143">
        <v>5.864586353302002</v>
      </c>
      <c r="Y48" s="142"/>
    </row>
    <row r="49" spans="1:34" s="8" customFormat="1" x14ac:dyDescent="0.25">
      <c r="A49" s="155" t="s">
        <v>148</v>
      </c>
      <c r="B49" s="84" t="s">
        <v>233</v>
      </c>
      <c r="C49" s="144" t="s">
        <v>233</v>
      </c>
      <c r="D49" s="136">
        <v>440.97098874927724</v>
      </c>
      <c r="E49" s="137">
        <v>5.7875386581090371</v>
      </c>
      <c r="F49" s="160">
        <v>447.14113231011197</v>
      </c>
      <c r="G49" s="143">
        <v>4.2054916321168552</v>
      </c>
      <c r="H49" s="136">
        <v>464.19437538739942</v>
      </c>
      <c r="I49" s="137">
        <v>3.5208289861685844</v>
      </c>
      <c r="J49" s="160">
        <v>475.49146608075364</v>
      </c>
      <c r="K49" s="143">
        <v>4.2146152646934212</v>
      </c>
      <c r="L49" s="136">
        <v>428.33509279037639</v>
      </c>
      <c r="M49" s="137">
        <v>3.9640643206351567</v>
      </c>
      <c r="N49" s="160">
        <v>465.63166649860943</v>
      </c>
      <c r="O49" s="143">
        <v>2.1712145076624227</v>
      </c>
      <c r="P49" s="84" t="s">
        <v>233</v>
      </c>
      <c r="Q49" s="86"/>
      <c r="R49" s="144" t="s">
        <v>233</v>
      </c>
      <c r="S49" s="136">
        <v>1.437291145324707</v>
      </c>
      <c r="T49" s="132"/>
      <c r="U49" s="78">
        <v>5.431464672088623</v>
      </c>
      <c r="V49" s="160">
        <v>37.296573638916016</v>
      </c>
      <c r="W49" s="131" t="s">
        <v>48</v>
      </c>
      <c r="X49" s="143">
        <v>5.9893970489501953</v>
      </c>
      <c r="Y49" s="142"/>
    </row>
    <row r="50" spans="1:34" s="8" customFormat="1" x14ac:dyDescent="0.25">
      <c r="A50" s="126" t="s">
        <v>159</v>
      </c>
      <c r="B50" s="84" t="s">
        <v>233</v>
      </c>
      <c r="C50" s="144" t="s">
        <v>233</v>
      </c>
      <c r="D50" s="86" t="s">
        <v>233</v>
      </c>
      <c r="E50" s="86" t="s">
        <v>233</v>
      </c>
      <c r="F50" s="84" t="s">
        <v>233</v>
      </c>
      <c r="G50" s="144" t="s">
        <v>233</v>
      </c>
      <c r="H50" s="136">
        <v>431.41610869226781</v>
      </c>
      <c r="I50" s="137">
        <v>2.8611799448415183</v>
      </c>
      <c r="J50" s="160">
        <v>441.70373607626311</v>
      </c>
      <c r="K50" s="143">
        <v>2.4962261673064909</v>
      </c>
      <c r="L50" s="136">
        <v>433.54229025900031</v>
      </c>
      <c r="M50" s="137">
        <v>2.870551428810542</v>
      </c>
      <c r="N50" s="160">
        <v>431.78176943111998</v>
      </c>
      <c r="O50" s="143">
        <v>2.3022042105700575</v>
      </c>
      <c r="P50" s="84" t="s">
        <v>233</v>
      </c>
      <c r="Q50" s="86"/>
      <c r="R50" s="144" t="s">
        <v>233</v>
      </c>
      <c r="S50" s="136">
        <v>0.36566072702407837</v>
      </c>
      <c r="T50" s="132"/>
      <c r="U50" s="78">
        <v>5.0869336128234863</v>
      </c>
      <c r="V50" s="160">
        <v>-1.7605208158493042</v>
      </c>
      <c r="W50" s="132"/>
      <c r="X50" s="143">
        <v>5.383781909942627</v>
      </c>
      <c r="Y50" s="142"/>
    </row>
    <row r="51" spans="1:34" s="8" customFormat="1" x14ac:dyDescent="0.25">
      <c r="A51" s="152" t="s">
        <v>125</v>
      </c>
      <c r="B51" s="84" t="s">
        <v>233</v>
      </c>
      <c r="C51" s="144" t="s">
        <v>233</v>
      </c>
      <c r="D51" s="86" t="s">
        <v>233</v>
      </c>
      <c r="E51" s="86" t="s">
        <v>233</v>
      </c>
      <c r="F51" s="160">
        <v>495.0835094099088</v>
      </c>
      <c r="G51" s="143">
        <v>2.2551867062705786</v>
      </c>
      <c r="H51" s="136">
        <v>494.18201030836246</v>
      </c>
      <c r="I51" s="137">
        <v>2.2804698143998539</v>
      </c>
      <c r="J51" s="160">
        <v>499.3231151303454</v>
      </c>
      <c r="K51" s="143">
        <v>3.4999781732494255</v>
      </c>
      <c r="L51" s="136">
        <v>497.97193116667069</v>
      </c>
      <c r="M51" s="137">
        <v>2.769377200916483</v>
      </c>
      <c r="N51" s="160">
        <v>503.92810920604546</v>
      </c>
      <c r="O51" s="143">
        <v>2.5825911706252378</v>
      </c>
      <c r="P51" s="84" t="s">
        <v>233</v>
      </c>
      <c r="Q51" s="86"/>
      <c r="R51" s="144" t="s">
        <v>233</v>
      </c>
      <c r="S51" s="136">
        <v>9.746098518371582</v>
      </c>
      <c r="T51" s="131" t="s">
        <v>48</v>
      </c>
      <c r="U51" s="78">
        <v>4.9255170822143555</v>
      </c>
      <c r="V51" s="160">
        <v>5.9561781883239746</v>
      </c>
      <c r="W51" s="132"/>
      <c r="X51" s="143">
        <v>5.4574837684631348</v>
      </c>
      <c r="Y51" s="142"/>
    </row>
    <row r="52" spans="1:34" s="8" customFormat="1" x14ac:dyDescent="0.25">
      <c r="A52" s="152" t="s">
        <v>130</v>
      </c>
      <c r="B52" s="160">
        <v>504.41969124529533</v>
      </c>
      <c r="C52" s="143">
        <v>7.0453747210972946</v>
      </c>
      <c r="D52" s="136">
        <v>495.18586523978678</v>
      </c>
      <c r="E52" s="137">
        <v>3.2215127893712583</v>
      </c>
      <c r="F52" s="84" t="s">
        <v>233</v>
      </c>
      <c r="G52" s="144" t="s">
        <v>233</v>
      </c>
      <c r="H52" s="136">
        <v>499.8268211316655</v>
      </c>
      <c r="I52" s="137">
        <v>3.6539853236097679</v>
      </c>
      <c r="J52" s="160">
        <v>497.58171811695502</v>
      </c>
      <c r="K52" s="143">
        <v>3.7439200795891767</v>
      </c>
      <c r="L52" s="136">
        <v>496.93509736306601</v>
      </c>
      <c r="M52" s="137">
        <v>3.407477126649495</v>
      </c>
      <c r="N52" s="160">
        <v>505.35277105006838</v>
      </c>
      <c r="O52" s="143">
        <v>3.5686731906740112</v>
      </c>
      <c r="P52" s="159">
        <v>0.93307977914810181</v>
      </c>
      <c r="Q52" s="132"/>
      <c r="R52" s="143">
        <v>8.8709831237792969</v>
      </c>
      <c r="S52" s="136">
        <v>5.5259499549865723</v>
      </c>
      <c r="T52" s="132"/>
      <c r="U52" s="78">
        <v>6.2030181884765625</v>
      </c>
      <c r="V52" s="160">
        <v>8.4176740646362305</v>
      </c>
      <c r="W52" s="132"/>
      <c r="X52" s="143">
        <v>6.3080286979675293</v>
      </c>
      <c r="Y52" s="142"/>
    </row>
    <row r="53" spans="1:34" s="8" customFormat="1" x14ac:dyDescent="0.25">
      <c r="A53" s="152" t="s">
        <v>157</v>
      </c>
      <c r="B53" s="84" t="s">
        <v>233</v>
      </c>
      <c r="C53" s="144" t="s">
        <v>233</v>
      </c>
      <c r="D53" s="136">
        <v>434.14975808702968</v>
      </c>
      <c r="E53" s="137">
        <v>3.432596573391669</v>
      </c>
      <c r="F53" s="160">
        <v>412.51673263260386</v>
      </c>
      <c r="G53" s="143">
        <v>3.4340685276633129</v>
      </c>
      <c r="H53" s="136">
        <v>425.81335865198429</v>
      </c>
      <c r="I53" s="137">
        <v>2.6044427485368669</v>
      </c>
      <c r="J53" s="160">
        <v>411.34891904111032</v>
      </c>
      <c r="K53" s="143">
        <v>3.155122355231426</v>
      </c>
      <c r="L53" s="136">
        <v>436.57213154276474</v>
      </c>
      <c r="M53" s="137">
        <v>2.5498620745139235</v>
      </c>
      <c r="N53" s="160">
        <v>427.1176181983505</v>
      </c>
      <c r="O53" s="143">
        <v>2.7619914282729479</v>
      </c>
      <c r="P53" s="84" t="s">
        <v>233</v>
      </c>
      <c r="Q53" s="86"/>
      <c r="R53" s="144" t="s">
        <v>233</v>
      </c>
      <c r="S53" s="136">
        <v>1.3042595386505127</v>
      </c>
      <c r="T53" s="132"/>
      <c r="U53" s="78">
        <v>5.1770763397216797</v>
      </c>
      <c r="V53" s="160">
        <v>-9.4545135498046875</v>
      </c>
      <c r="W53" s="132"/>
      <c r="X53" s="143">
        <v>5.4383172988891602</v>
      </c>
      <c r="Y53" s="142"/>
    </row>
    <row r="54" spans="1:34" s="47" customFormat="1" x14ac:dyDescent="0.25">
      <c r="A54" s="156" t="s">
        <v>254</v>
      </c>
      <c r="B54" s="160">
        <v>494.28716011240471</v>
      </c>
      <c r="C54" s="143">
        <v>0.73148834795400342</v>
      </c>
      <c r="D54" s="86" t="s">
        <v>233</v>
      </c>
      <c r="E54" s="86" t="s">
        <v>233</v>
      </c>
      <c r="F54" s="84" t="s">
        <v>233</v>
      </c>
      <c r="G54" s="144" t="s">
        <v>233</v>
      </c>
      <c r="H54" s="86" t="s">
        <v>233</v>
      </c>
      <c r="I54" s="86" t="s">
        <v>233</v>
      </c>
      <c r="J54" s="160">
        <v>497.63285026369562</v>
      </c>
      <c r="K54" s="143">
        <v>0.54606445123420044</v>
      </c>
      <c r="L54" s="136">
        <v>494.70119979148888</v>
      </c>
      <c r="M54" s="137">
        <v>0.52688993561407327</v>
      </c>
      <c r="N54" s="160">
        <v>490.15104274191089</v>
      </c>
      <c r="O54" s="143">
        <v>0.48312239856272882</v>
      </c>
      <c r="P54" s="160">
        <v>-4.1361174583435059</v>
      </c>
      <c r="Q54" s="132"/>
      <c r="R54" s="143">
        <v>4.1340150833129883</v>
      </c>
      <c r="S54" s="86" t="s">
        <v>233</v>
      </c>
      <c r="T54" s="138"/>
      <c r="U54" s="86" t="s">
        <v>233</v>
      </c>
      <c r="V54" s="160">
        <v>-4.5501570701599121</v>
      </c>
      <c r="W54" s="132"/>
      <c r="X54" s="143">
        <v>3.9944863319396973</v>
      </c>
    </row>
    <row r="55" spans="1:34" s="47" customFormat="1" x14ac:dyDescent="0.25">
      <c r="A55" s="157" t="s">
        <v>255</v>
      </c>
      <c r="B55" s="161" t="s">
        <v>233</v>
      </c>
      <c r="C55" s="162" t="s">
        <v>233</v>
      </c>
      <c r="D55" s="145" t="s">
        <v>233</v>
      </c>
      <c r="E55" s="145" t="s">
        <v>233</v>
      </c>
      <c r="F55" s="161" t="s">
        <v>233</v>
      </c>
      <c r="G55" s="162" t="s">
        <v>233</v>
      </c>
      <c r="H55" s="146">
        <v>490.90101911585481</v>
      </c>
      <c r="I55" s="147">
        <v>0.47415714253218022</v>
      </c>
      <c r="J55" s="163">
        <v>493.30690854212997</v>
      </c>
      <c r="K55" s="150">
        <v>0.49035162506521363</v>
      </c>
      <c r="L55" s="146">
        <v>490.32383224918942</v>
      </c>
      <c r="M55" s="147">
        <v>0.45823239710580282</v>
      </c>
      <c r="N55" s="163">
        <v>486.90779679377027</v>
      </c>
      <c r="O55" s="150">
        <v>0.41029737568692171</v>
      </c>
      <c r="P55" s="161" t="s">
        <v>233</v>
      </c>
      <c r="Q55" s="148"/>
      <c r="R55" s="162" t="s">
        <v>233</v>
      </c>
      <c r="S55" s="146">
        <v>-3.9932222366333008</v>
      </c>
      <c r="T55" s="149"/>
      <c r="U55" s="147">
        <v>3.5754117965698242</v>
      </c>
      <c r="V55" s="163">
        <v>-3.4160354137420654</v>
      </c>
      <c r="W55" s="149"/>
      <c r="X55" s="150">
        <v>3.9778411388397217</v>
      </c>
    </row>
    <row r="56" spans="1:34" ht="6.75" customHeight="1" x14ac:dyDescent="0.25">
      <c r="A56" s="76"/>
      <c r="R56" s="141"/>
      <c r="S56" s="141"/>
      <c r="V56" s="141"/>
    </row>
    <row r="57" spans="1:34" s="140" customFormat="1" ht="12.75" x14ac:dyDescent="0.2">
      <c r="A57" s="80" t="s">
        <v>260</v>
      </c>
      <c r="B57" s="82"/>
      <c r="C57" s="83"/>
      <c r="D57" s="82"/>
      <c r="E57" s="83"/>
      <c r="F57" s="82"/>
      <c r="G57" s="83"/>
      <c r="H57" s="82"/>
      <c r="I57" s="83"/>
      <c r="J57" s="82"/>
      <c r="K57" s="83"/>
      <c r="L57" s="82"/>
      <c r="M57" s="83"/>
      <c r="N57" s="82"/>
      <c r="O57" s="83"/>
      <c r="P57" s="82"/>
      <c r="Q57" s="83"/>
      <c r="R57" s="49"/>
      <c r="S57" s="49"/>
      <c r="T57" s="49"/>
      <c r="U57" s="49"/>
      <c r="V57" s="49"/>
      <c r="W57" s="49"/>
      <c r="X57" s="49"/>
      <c r="Y57" s="49"/>
      <c r="Z57" s="49"/>
      <c r="AA57" s="49"/>
      <c r="AB57" s="49"/>
      <c r="AC57" s="49"/>
      <c r="AD57" s="49"/>
      <c r="AE57" s="49"/>
      <c r="AF57" s="49"/>
      <c r="AG57" s="49"/>
      <c r="AH57" s="49"/>
    </row>
    <row r="58" spans="1:34" s="140" customFormat="1" ht="12.75" x14ac:dyDescent="0.2">
      <c r="A58" s="80" t="s">
        <v>261</v>
      </c>
      <c r="B58" s="82"/>
      <c r="C58" s="83"/>
      <c r="D58" s="82"/>
      <c r="E58" s="83"/>
      <c r="F58" s="82"/>
      <c r="G58" s="83"/>
      <c r="H58" s="82"/>
      <c r="I58" s="83"/>
      <c r="J58" s="82"/>
      <c r="K58" s="83"/>
      <c r="L58" s="82"/>
      <c r="M58" s="83"/>
      <c r="N58" s="82"/>
      <c r="O58" s="83"/>
      <c r="P58" s="82"/>
      <c r="Q58" s="83"/>
      <c r="R58" s="49"/>
      <c r="S58" s="49"/>
      <c r="T58" s="49"/>
      <c r="U58" s="49"/>
      <c r="V58" s="49"/>
      <c r="W58" s="49"/>
      <c r="X58" s="49"/>
      <c r="Y58" s="49"/>
      <c r="Z58" s="49"/>
      <c r="AA58" s="49"/>
      <c r="AB58" s="49"/>
      <c r="AC58" s="49"/>
      <c r="AD58" s="49"/>
      <c r="AE58" s="49"/>
      <c r="AF58" s="49"/>
      <c r="AG58" s="49"/>
      <c r="AH58" s="49"/>
    </row>
    <row r="59" spans="1:34" s="140" customFormat="1" ht="12.75" x14ac:dyDescent="0.2">
      <c r="A59" s="90" t="s">
        <v>232</v>
      </c>
      <c r="B59" s="134"/>
      <c r="C59" s="135"/>
      <c r="D59" s="134"/>
      <c r="E59" s="135"/>
      <c r="F59" s="134"/>
      <c r="G59" s="135"/>
      <c r="H59" s="134"/>
      <c r="I59" s="135"/>
      <c r="J59" s="134"/>
      <c r="K59" s="135"/>
      <c r="L59" s="134"/>
      <c r="M59" s="135"/>
      <c r="N59" s="134"/>
      <c r="O59" s="135"/>
      <c r="P59" s="134"/>
      <c r="Q59" s="135"/>
      <c r="R59" s="49"/>
      <c r="S59" s="49"/>
      <c r="T59" s="49"/>
      <c r="U59" s="49"/>
      <c r="V59" s="49"/>
      <c r="W59" s="49"/>
      <c r="X59" s="49"/>
      <c r="Y59" s="49"/>
      <c r="Z59" s="49"/>
      <c r="AA59" s="49"/>
      <c r="AB59" s="49"/>
      <c r="AC59" s="49"/>
      <c r="AD59" s="49"/>
      <c r="AE59" s="49"/>
      <c r="AF59" s="49"/>
      <c r="AG59" s="49"/>
      <c r="AH59" s="49"/>
    </row>
    <row r="60" spans="1:34" s="140" customFormat="1" ht="12.75" x14ac:dyDescent="0.2">
      <c r="A60" s="90" t="s">
        <v>231</v>
      </c>
      <c r="B60" s="134"/>
      <c r="C60" s="135"/>
      <c r="D60" s="134"/>
      <c r="E60" s="135"/>
      <c r="F60" s="134"/>
      <c r="G60" s="135"/>
      <c r="H60" s="134"/>
      <c r="I60" s="135"/>
      <c r="J60" s="134"/>
      <c r="K60" s="135"/>
      <c r="L60" s="134"/>
      <c r="M60" s="135"/>
      <c r="N60" s="134"/>
      <c r="O60" s="135"/>
      <c r="P60" s="134"/>
      <c r="Q60" s="135"/>
      <c r="R60" s="49"/>
      <c r="S60" s="49"/>
      <c r="T60" s="49"/>
      <c r="U60" s="49"/>
      <c r="V60" s="49"/>
      <c r="W60" s="49"/>
      <c r="X60" s="49"/>
      <c r="Y60" s="49"/>
      <c r="Z60" s="49"/>
      <c r="AA60" s="49"/>
      <c r="AB60" s="49"/>
      <c r="AC60" s="49"/>
      <c r="AD60" s="49"/>
      <c r="AE60" s="49"/>
      <c r="AF60" s="49"/>
      <c r="AG60" s="49"/>
      <c r="AH60" s="49"/>
    </row>
    <row r="61" spans="1:34" s="74" customFormat="1" x14ac:dyDescent="0.25">
      <c r="A61" s="90" t="s">
        <v>256</v>
      </c>
      <c r="B61" s="134"/>
      <c r="C61" s="135"/>
      <c r="D61" s="134"/>
      <c r="E61" s="135"/>
      <c r="F61" s="134"/>
      <c r="G61" s="135"/>
      <c r="H61" s="134"/>
      <c r="I61" s="135"/>
      <c r="J61" s="134"/>
      <c r="K61" s="135"/>
      <c r="L61" s="134"/>
      <c r="M61" s="135"/>
      <c r="N61" s="134"/>
      <c r="O61" s="135"/>
      <c r="P61" s="134"/>
      <c r="Q61" s="135"/>
      <c r="R61" s="42"/>
      <c r="S61" s="42"/>
      <c r="T61" s="42"/>
      <c r="U61" s="42"/>
      <c r="V61" s="42"/>
      <c r="W61" s="42"/>
      <c r="X61" s="42"/>
      <c r="Y61" s="42"/>
      <c r="Z61" s="42"/>
      <c r="AA61" s="42"/>
      <c r="AB61" s="42"/>
      <c r="AC61" s="42"/>
      <c r="AD61" s="42"/>
      <c r="AE61" s="42"/>
      <c r="AF61" s="42"/>
      <c r="AG61" s="42"/>
      <c r="AH61" s="42"/>
    </row>
    <row r="62" spans="1:34" s="74" customFormat="1" x14ac:dyDescent="0.25">
      <c r="A62" s="80"/>
      <c r="B62" s="82"/>
      <c r="C62" s="83"/>
      <c r="D62" s="82"/>
      <c r="E62" s="83"/>
      <c r="F62" s="82"/>
      <c r="G62" s="83"/>
      <c r="H62" s="82"/>
      <c r="I62" s="83"/>
      <c r="J62" s="82"/>
      <c r="K62" s="83"/>
      <c r="L62" s="82"/>
      <c r="M62" s="83"/>
      <c r="N62" s="82"/>
      <c r="O62" s="83"/>
      <c r="P62" s="82"/>
      <c r="Q62" s="83"/>
      <c r="R62" s="8"/>
      <c r="S62" s="8"/>
      <c r="T62" s="8"/>
      <c r="U62" s="8"/>
      <c r="V62" s="8"/>
      <c r="W62" s="8"/>
      <c r="X62" s="8"/>
      <c r="Y62" s="8"/>
      <c r="Z62" s="8"/>
      <c r="AA62" s="8"/>
      <c r="AB62" s="8"/>
      <c r="AC62" s="8"/>
      <c r="AD62" s="8"/>
      <c r="AE62" s="8"/>
      <c r="AF62" s="8"/>
      <c r="AG62" s="8"/>
      <c r="AH62" s="8"/>
    </row>
    <row r="63" spans="1:34" s="8" customFormat="1" x14ac:dyDescent="0.25"/>
  </sheetData>
  <sortState ref="A60:AK144">
    <sortCondition ref="AI60:AI144"/>
    <sortCondition ref="A60:A144"/>
  </sortState>
  <mergeCells count="14">
    <mergeCell ref="V4:X4"/>
    <mergeCell ref="V5:W5"/>
    <mergeCell ref="J4:K4"/>
    <mergeCell ref="L4:M4"/>
    <mergeCell ref="N4:O4"/>
    <mergeCell ref="P4:R4"/>
    <mergeCell ref="P5:Q5"/>
    <mergeCell ref="S4:U4"/>
    <mergeCell ref="S5:T5"/>
    <mergeCell ref="A4:A5"/>
    <mergeCell ref="B4:C4"/>
    <mergeCell ref="D4:E4"/>
    <mergeCell ref="F4:G4"/>
    <mergeCell ref="H4:I4"/>
  </mergeCells>
  <conditionalFormatting sqref="P57:P62 N57:N62">
    <cfRule type="expression" dxfId="13" priority="28">
      <formula>ABS(N57/O57)&gt;1.96</formula>
    </cfRule>
  </conditionalFormatting>
  <conditionalFormatting sqref="P6:P10 S6 V6:V42 P15:P16 P18:P30 P35 P38:P42 P52 S55 S8:S13 P54 P47:P48 S15:S53 V44:V55">
    <cfRule type="expression" dxfId="12" priority="29">
      <formula>ABS(P6/R6)&gt;1.96</formula>
    </cfRule>
  </conditionalFormatting>
  <hyperlinks>
    <hyperlink ref="A2" location="TOC!A1" display="Return to TOC"/>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zoomScaleNormal="100" workbookViewId="0">
      <selection activeCell="A2" sqref="A2"/>
    </sheetView>
  </sheetViews>
  <sheetFormatPr defaultRowHeight="15" x14ac:dyDescent="0.25"/>
  <cols>
    <col min="1" max="1" width="10.140625" customWidth="1"/>
  </cols>
  <sheetData>
    <row r="1" spans="1:13" x14ac:dyDescent="0.25">
      <c r="A1" s="528" t="s">
        <v>284</v>
      </c>
      <c r="B1" s="528" t="s">
        <v>285</v>
      </c>
      <c r="C1" s="5"/>
    </row>
    <row r="2" spans="1:13" x14ac:dyDescent="0.25">
      <c r="A2" s="531" t="s">
        <v>400</v>
      </c>
      <c r="B2" s="4"/>
    </row>
    <row r="4" spans="1:13" s="6" customFormat="1" x14ac:dyDescent="0.25">
      <c r="A4" s="559" t="s">
        <v>20</v>
      </c>
      <c r="B4" s="561" t="s">
        <v>49</v>
      </c>
      <c r="C4" s="561" t="s">
        <v>16</v>
      </c>
      <c r="D4" s="557" t="s">
        <v>56</v>
      </c>
      <c r="E4" s="558"/>
      <c r="F4" s="557" t="s">
        <v>57</v>
      </c>
      <c r="G4" s="558"/>
      <c r="H4" s="557" t="s">
        <v>58</v>
      </c>
      <c r="I4" s="558"/>
      <c r="J4" s="557" t="s">
        <v>59</v>
      </c>
      <c r="K4" s="558"/>
    </row>
    <row r="5" spans="1:13" s="6" customFormat="1" ht="15" customHeight="1" x14ac:dyDescent="0.25">
      <c r="A5" s="560"/>
      <c r="B5" s="561"/>
      <c r="C5" s="561"/>
      <c r="D5" s="197" t="s">
        <v>49</v>
      </c>
      <c r="E5" s="198" t="s">
        <v>16</v>
      </c>
      <c r="F5" s="197" t="s">
        <v>49</v>
      </c>
      <c r="G5" s="198" t="s">
        <v>16</v>
      </c>
      <c r="H5" s="197" t="s">
        <v>49</v>
      </c>
      <c r="I5" s="198" t="s">
        <v>16</v>
      </c>
      <c r="J5" s="197" t="s">
        <v>49</v>
      </c>
      <c r="K5" s="198" t="s">
        <v>16</v>
      </c>
    </row>
    <row r="6" spans="1:13" s="5" customFormat="1" x14ac:dyDescent="0.25">
      <c r="A6" s="417">
        <v>2000</v>
      </c>
      <c r="B6" s="200">
        <v>528.2785044178238</v>
      </c>
      <c r="C6" s="203">
        <v>3.5225483850679744</v>
      </c>
      <c r="D6" s="193">
        <v>395.6239392869914</v>
      </c>
      <c r="E6" s="194">
        <v>4.9130860805577496</v>
      </c>
      <c r="F6" s="193">
        <v>460.26874878275675</v>
      </c>
      <c r="G6" s="194">
        <v>3.6242262454336882</v>
      </c>
      <c r="H6" s="208">
        <v>600.12120454813817</v>
      </c>
      <c r="I6" s="209">
        <v>4.2077634500070742</v>
      </c>
      <c r="J6" s="193">
        <v>656.24659193349487</v>
      </c>
      <c r="K6" s="194">
        <v>4.8416495682918965</v>
      </c>
      <c r="M6" s="199"/>
    </row>
    <row r="7" spans="1:13" s="5" customFormat="1" x14ac:dyDescent="0.25">
      <c r="A7" s="418">
        <v>2003</v>
      </c>
      <c r="B7" s="201">
        <v>525.42700665042594</v>
      </c>
      <c r="C7" s="204">
        <v>2.1264365449607445</v>
      </c>
      <c r="D7" s="193">
        <v>394.9071399999998</v>
      </c>
      <c r="E7" s="194">
        <v>3.6423651644836794</v>
      </c>
      <c r="F7" s="193">
        <v>464.28900000000033</v>
      </c>
      <c r="G7" s="194">
        <v>3.0145158861514556</v>
      </c>
      <c r="H7" s="208">
        <v>593.54178000000002</v>
      </c>
      <c r="I7" s="209">
        <v>2.5103342180685959</v>
      </c>
      <c r="J7" s="193">
        <v>644.01081999999997</v>
      </c>
      <c r="K7" s="194">
        <v>2.6590580879926637</v>
      </c>
      <c r="M7" s="199"/>
    </row>
    <row r="8" spans="1:13" s="5" customFormat="1" x14ac:dyDescent="0.25">
      <c r="A8" s="418">
        <v>2006</v>
      </c>
      <c r="B8" s="201">
        <v>512.89329129883356</v>
      </c>
      <c r="C8" s="204">
        <v>2.0620323230804503</v>
      </c>
      <c r="D8" s="193">
        <v>388.44530000000003</v>
      </c>
      <c r="E8" s="194">
        <v>3.3684490576079646</v>
      </c>
      <c r="F8" s="193">
        <v>453.10968000000003</v>
      </c>
      <c r="G8" s="194">
        <v>2.3826546619474622</v>
      </c>
      <c r="H8" s="208">
        <v>578.85612000000003</v>
      </c>
      <c r="I8" s="209">
        <v>2.3080649883181188</v>
      </c>
      <c r="J8" s="193">
        <v>628.46216000000004</v>
      </c>
      <c r="K8" s="194">
        <v>2.9264550617769336</v>
      </c>
      <c r="M8" s="199"/>
    </row>
    <row r="9" spans="1:13" s="5" customFormat="1" x14ac:dyDescent="0.25">
      <c r="A9" s="418">
        <v>2009</v>
      </c>
      <c r="B9" s="201">
        <v>514.90065519726545</v>
      </c>
      <c r="C9" s="204">
        <v>2.3374231400526728</v>
      </c>
      <c r="D9" s="193">
        <v>384.30400000000003</v>
      </c>
      <c r="E9" s="194">
        <v>3.1245876527951588</v>
      </c>
      <c r="F9" s="193">
        <v>450.43000000000006</v>
      </c>
      <c r="G9" s="194">
        <v>2.94143961352261</v>
      </c>
      <c r="H9" s="208">
        <v>584.37800000000004</v>
      </c>
      <c r="I9" s="209">
        <v>2.6668996981513935</v>
      </c>
      <c r="J9" s="193">
        <v>637.93400000000008</v>
      </c>
      <c r="K9" s="194">
        <v>3.185876645446275</v>
      </c>
      <c r="M9" s="199"/>
    </row>
    <row r="10" spans="1:13" s="5" customFormat="1" x14ac:dyDescent="0.25">
      <c r="A10" s="418">
        <v>2012</v>
      </c>
      <c r="B10" s="201">
        <v>511.80399766650783</v>
      </c>
      <c r="C10" s="204">
        <v>1.576798882604008</v>
      </c>
      <c r="D10" s="193">
        <v>385.63838000000004</v>
      </c>
      <c r="E10" s="194">
        <v>2.3894294849817106</v>
      </c>
      <c r="F10" s="193">
        <v>448.45337999999992</v>
      </c>
      <c r="G10" s="194">
        <v>2.1630331378413885</v>
      </c>
      <c r="H10" s="208">
        <v>579.12214000000006</v>
      </c>
      <c r="I10" s="209">
        <v>1.9077006226868927</v>
      </c>
      <c r="J10" s="193">
        <v>634.19706000000008</v>
      </c>
      <c r="K10" s="194">
        <v>2.3461751908372062</v>
      </c>
      <c r="M10" s="199"/>
    </row>
    <row r="11" spans="1:13" s="5" customFormat="1" x14ac:dyDescent="0.25">
      <c r="A11" s="418">
        <v>2015</v>
      </c>
      <c r="B11" s="201">
        <v>502.90055959128614</v>
      </c>
      <c r="C11" s="204">
        <v>1.6908918764709324</v>
      </c>
      <c r="D11" s="193">
        <v>365.10050000000001</v>
      </c>
      <c r="E11" s="194">
        <v>2.7349647556890231</v>
      </c>
      <c r="F11" s="193">
        <v>434.91979999999995</v>
      </c>
      <c r="G11" s="194">
        <v>2.431893687369302</v>
      </c>
      <c r="H11" s="208">
        <v>575.54820000000007</v>
      </c>
      <c r="I11" s="209">
        <v>2.0030158100072377</v>
      </c>
      <c r="J11" s="193">
        <v>630.56510000000003</v>
      </c>
      <c r="K11" s="194">
        <v>2.2325465064833745</v>
      </c>
      <c r="M11" s="199"/>
    </row>
    <row r="12" spans="1:13" s="5" customFormat="1" x14ac:dyDescent="0.25">
      <c r="A12" s="419">
        <v>2018</v>
      </c>
      <c r="B12" s="202">
        <v>502.63172442266045</v>
      </c>
      <c r="C12" s="205">
        <v>1.6343430782949673</v>
      </c>
      <c r="D12" s="206">
        <v>356.64480000000003</v>
      </c>
      <c r="E12" s="207">
        <v>2.7927940704606145</v>
      </c>
      <c r="F12" s="206">
        <v>428.75200000000007</v>
      </c>
      <c r="G12" s="207">
        <v>2.1891699141265111</v>
      </c>
      <c r="H12" s="206">
        <v>580.01110000000006</v>
      </c>
      <c r="I12" s="207">
        <v>1.9851907966308364</v>
      </c>
      <c r="J12" s="206">
        <v>640.48979999999995</v>
      </c>
      <c r="K12" s="207">
        <v>2.1923577434528752</v>
      </c>
      <c r="M12" s="199"/>
    </row>
    <row r="13" spans="1:13" x14ac:dyDescent="0.25">
      <c r="A13" s="17"/>
      <c r="B13" s="17"/>
      <c r="C13" s="17"/>
      <c r="D13" s="17"/>
      <c r="E13" s="17"/>
      <c r="F13" s="17"/>
      <c r="G13" s="17"/>
      <c r="H13" s="17"/>
      <c r="I13" s="17"/>
      <c r="J13" s="17"/>
      <c r="K13" s="17"/>
    </row>
  </sheetData>
  <mergeCells count="7">
    <mergeCell ref="D4:E4"/>
    <mergeCell ref="F4:G4"/>
    <mergeCell ref="H4:I4"/>
    <mergeCell ref="J4:K4"/>
    <mergeCell ref="A4:A5"/>
    <mergeCell ref="B4:B5"/>
    <mergeCell ref="C4:C5"/>
  </mergeCells>
  <hyperlinks>
    <hyperlink ref="A2" location="TOC!A1" display="Return to TOC"/>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7"/>
  <sheetViews>
    <sheetView workbookViewId="0">
      <selection activeCell="A2" sqref="A2"/>
    </sheetView>
  </sheetViews>
  <sheetFormatPr defaultRowHeight="15" x14ac:dyDescent="0.25"/>
  <cols>
    <col min="1" max="1" width="20.7109375" customWidth="1"/>
    <col min="2" max="7" width="10.140625" customWidth="1"/>
    <col min="9" max="9" width="5.140625" customWidth="1"/>
  </cols>
  <sheetData>
    <row r="1" spans="1:9" x14ac:dyDescent="0.25">
      <c r="A1" s="529" t="s">
        <v>372</v>
      </c>
      <c r="B1" s="529" t="s">
        <v>86</v>
      </c>
    </row>
    <row r="2" spans="1:9" s="5" customFormat="1" x14ac:dyDescent="0.25">
      <c r="A2" s="531" t="s">
        <v>400</v>
      </c>
      <c r="B2" s="4"/>
    </row>
    <row r="3" spans="1:9" s="5" customFormat="1" x14ac:dyDescent="0.25"/>
    <row r="4" spans="1:9" s="1" customFormat="1" x14ac:dyDescent="0.25">
      <c r="A4" s="579" t="s">
        <v>277</v>
      </c>
      <c r="B4" s="676" t="s">
        <v>210</v>
      </c>
      <c r="C4" s="677"/>
      <c r="D4" s="677"/>
      <c r="E4" s="677"/>
      <c r="F4" s="677"/>
      <c r="G4" s="677"/>
      <c r="H4" s="678"/>
      <c r="I4" s="47"/>
    </row>
    <row r="5" spans="1:9" s="1" customFormat="1" x14ac:dyDescent="0.25">
      <c r="A5" s="580"/>
      <c r="B5" s="182">
        <v>2018</v>
      </c>
      <c r="C5" s="182">
        <v>2015</v>
      </c>
      <c r="D5" s="182">
        <v>2012</v>
      </c>
      <c r="E5" s="182">
        <v>2009</v>
      </c>
      <c r="F5" s="182">
        <v>2006</v>
      </c>
      <c r="G5" s="182">
        <v>2003</v>
      </c>
      <c r="H5" s="183">
        <v>2000</v>
      </c>
      <c r="I5" s="47"/>
    </row>
    <row r="6" spans="1:9" x14ac:dyDescent="0.25">
      <c r="A6" s="154" t="s">
        <v>116</v>
      </c>
      <c r="B6" s="166" t="s">
        <v>48</v>
      </c>
      <c r="C6" s="166" t="s">
        <v>48</v>
      </c>
      <c r="D6" s="166" t="s">
        <v>48</v>
      </c>
      <c r="E6" s="166" t="s">
        <v>48</v>
      </c>
      <c r="F6" s="167" t="s">
        <v>209</v>
      </c>
      <c r="G6" s="167" t="s">
        <v>209</v>
      </c>
      <c r="H6" s="168" t="s">
        <v>209</v>
      </c>
      <c r="I6" s="49"/>
    </row>
    <row r="7" spans="1:9" ht="18" x14ac:dyDescent="0.25">
      <c r="A7" s="154" t="s">
        <v>114</v>
      </c>
      <c r="B7" s="166" t="s">
        <v>48</v>
      </c>
      <c r="C7" s="166" t="s">
        <v>48</v>
      </c>
      <c r="D7" s="169" t="s">
        <v>77</v>
      </c>
      <c r="E7" s="166" t="s">
        <v>47</v>
      </c>
      <c r="F7" s="166" t="s">
        <v>47</v>
      </c>
      <c r="G7" s="166" t="s">
        <v>47</v>
      </c>
      <c r="H7" s="168" t="s">
        <v>209</v>
      </c>
      <c r="I7" s="49"/>
    </row>
    <row r="8" spans="1:9" ht="18" x14ac:dyDescent="0.25">
      <c r="A8" s="154" t="s">
        <v>118</v>
      </c>
      <c r="B8" s="166" t="s">
        <v>48</v>
      </c>
      <c r="C8" s="166" t="s">
        <v>48</v>
      </c>
      <c r="D8" s="166" t="s">
        <v>48</v>
      </c>
      <c r="E8" s="166" t="s">
        <v>48</v>
      </c>
      <c r="F8" s="166" t="s">
        <v>48</v>
      </c>
      <c r="G8" s="166" t="s">
        <v>47</v>
      </c>
      <c r="H8" s="170" t="s">
        <v>77</v>
      </c>
      <c r="I8" s="49"/>
    </row>
    <row r="9" spans="1:9" ht="18" x14ac:dyDescent="0.25">
      <c r="A9" s="154" t="s">
        <v>115</v>
      </c>
      <c r="B9" s="166" t="s">
        <v>48</v>
      </c>
      <c r="C9" s="166" t="s">
        <v>48</v>
      </c>
      <c r="D9" s="169" t="s">
        <v>77</v>
      </c>
      <c r="E9" s="166" t="s">
        <v>47</v>
      </c>
      <c r="F9" s="166" t="s">
        <v>47</v>
      </c>
      <c r="G9" s="167" t="s">
        <v>209</v>
      </c>
      <c r="H9" s="168" t="s">
        <v>209</v>
      </c>
      <c r="I9" s="49"/>
    </row>
    <row r="10" spans="1:9" ht="18" x14ac:dyDescent="0.25">
      <c r="A10" s="154" t="s">
        <v>120</v>
      </c>
      <c r="B10" s="166" t="s">
        <v>48</v>
      </c>
      <c r="C10" s="166" t="s">
        <v>48</v>
      </c>
      <c r="D10" s="166" t="s">
        <v>48</v>
      </c>
      <c r="E10" s="166" t="s">
        <v>48</v>
      </c>
      <c r="F10" s="166" t="s">
        <v>48</v>
      </c>
      <c r="G10" s="169" t="s">
        <v>77</v>
      </c>
      <c r="H10" s="170" t="s">
        <v>77</v>
      </c>
      <c r="I10" s="8"/>
    </row>
    <row r="11" spans="1:9" x14ac:dyDescent="0.25">
      <c r="A11" s="154" t="s">
        <v>119</v>
      </c>
      <c r="B11" s="166" t="s">
        <v>48</v>
      </c>
      <c r="C11" s="166" t="s">
        <v>48</v>
      </c>
      <c r="D11" s="166" t="s">
        <v>48</v>
      </c>
      <c r="E11" s="166" t="s">
        <v>48</v>
      </c>
      <c r="F11" s="166" t="s">
        <v>48</v>
      </c>
      <c r="G11" s="166" t="s">
        <v>48</v>
      </c>
      <c r="H11" s="171" t="s">
        <v>48</v>
      </c>
      <c r="I11" s="8"/>
    </row>
    <row r="12" spans="1:9" ht="18" x14ac:dyDescent="0.25">
      <c r="A12" s="154" t="s">
        <v>117</v>
      </c>
      <c r="B12" s="166" t="s">
        <v>48</v>
      </c>
      <c r="C12" s="166" t="s">
        <v>48</v>
      </c>
      <c r="D12" s="166" t="s">
        <v>48</v>
      </c>
      <c r="E12" s="166" t="s">
        <v>47</v>
      </c>
      <c r="F12" s="169" t="s">
        <v>77</v>
      </c>
      <c r="G12" s="166" t="s">
        <v>47</v>
      </c>
      <c r="H12" s="170" t="s">
        <v>77</v>
      </c>
      <c r="I12" s="49"/>
    </row>
    <row r="13" spans="1:9" ht="18" x14ac:dyDescent="0.25">
      <c r="A13" s="154" t="s">
        <v>122</v>
      </c>
      <c r="B13" s="166" t="s">
        <v>48</v>
      </c>
      <c r="C13" s="166" t="s">
        <v>48</v>
      </c>
      <c r="D13" s="166" t="s">
        <v>48</v>
      </c>
      <c r="E13" s="166" t="s">
        <v>48</v>
      </c>
      <c r="F13" s="166" t="s">
        <v>48</v>
      </c>
      <c r="G13" s="166" t="s">
        <v>48</v>
      </c>
      <c r="H13" s="170" t="s">
        <v>77</v>
      </c>
      <c r="I13" s="49"/>
    </row>
    <row r="14" spans="1:9" ht="18" x14ac:dyDescent="0.25">
      <c r="A14" s="154" t="s">
        <v>121</v>
      </c>
      <c r="B14" s="166" t="s">
        <v>48</v>
      </c>
      <c r="C14" s="169" t="s">
        <v>77</v>
      </c>
      <c r="D14" s="169" t="s">
        <v>77</v>
      </c>
      <c r="E14" s="166" t="s">
        <v>47</v>
      </c>
      <c r="F14" s="169" t="s">
        <v>77</v>
      </c>
      <c r="G14" s="166" t="s">
        <v>47</v>
      </c>
      <c r="H14" s="171" t="s">
        <v>47</v>
      </c>
      <c r="I14" s="49"/>
    </row>
    <row r="15" spans="1:9" ht="18" x14ac:dyDescent="0.25">
      <c r="A15" s="154" t="s">
        <v>128</v>
      </c>
      <c r="B15" s="169" t="s">
        <v>77</v>
      </c>
      <c r="C15" s="169" t="s">
        <v>77</v>
      </c>
      <c r="D15" s="166" t="s">
        <v>47</v>
      </c>
      <c r="E15" s="166" t="s">
        <v>47</v>
      </c>
      <c r="F15" s="169" t="s">
        <v>77</v>
      </c>
      <c r="G15" s="166" t="s">
        <v>47</v>
      </c>
      <c r="H15" s="171" t="s">
        <v>47</v>
      </c>
      <c r="I15" s="8"/>
    </row>
    <row r="16" spans="1:9" ht="18" x14ac:dyDescent="0.25">
      <c r="A16" s="154" t="s">
        <v>129</v>
      </c>
      <c r="B16" s="169" t="s">
        <v>77</v>
      </c>
      <c r="C16" s="166" t="s">
        <v>48</v>
      </c>
      <c r="D16" s="169" t="s">
        <v>77</v>
      </c>
      <c r="E16" s="169" t="s">
        <v>77</v>
      </c>
      <c r="F16" s="166" t="s">
        <v>48</v>
      </c>
      <c r="G16" s="169" t="s">
        <v>77</v>
      </c>
      <c r="H16" s="170" t="s">
        <v>77</v>
      </c>
      <c r="I16" s="8"/>
    </row>
    <row r="17" spans="1:9" ht="18" x14ac:dyDescent="0.25">
      <c r="A17" s="154" t="s">
        <v>130</v>
      </c>
      <c r="B17" s="169" t="s">
        <v>77</v>
      </c>
      <c r="C17" s="169" t="s">
        <v>77</v>
      </c>
      <c r="D17" s="166" t="s">
        <v>47</v>
      </c>
      <c r="E17" s="166" t="s">
        <v>47</v>
      </c>
      <c r="F17" s="167" t="s">
        <v>209</v>
      </c>
      <c r="G17" s="166" t="s">
        <v>47</v>
      </c>
      <c r="H17" s="171" t="s">
        <v>47</v>
      </c>
      <c r="I17" s="49"/>
    </row>
    <row r="18" spans="1:9" ht="18" x14ac:dyDescent="0.25">
      <c r="A18" s="154" t="s">
        <v>125</v>
      </c>
      <c r="B18" s="169" t="s">
        <v>77</v>
      </c>
      <c r="C18" s="169" t="s">
        <v>77</v>
      </c>
      <c r="D18" s="166" t="s">
        <v>47</v>
      </c>
      <c r="E18" s="166" t="s">
        <v>47</v>
      </c>
      <c r="F18" s="166" t="s">
        <v>47</v>
      </c>
      <c r="G18" s="167" t="s">
        <v>209</v>
      </c>
      <c r="H18" s="168" t="s">
        <v>209</v>
      </c>
      <c r="I18" s="49"/>
    </row>
    <row r="19" spans="1:9" ht="18" x14ac:dyDescent="0.25">
      <c r="A19" s="154" t="s">
        <v>124</v>
      </c>
      <c r="B19" s="169" t="s">
        <v>77</v>
      </c>
      <c r="C19" s="166" t="s">
        <v>48</v>
      </c>
      <c r="D19" s="166" t="s">
        <v>48</v>
      </c>
      <c r="E19" s="169" t="s">
        <v>77</v>
      </c>
      <c r="F19" s="166" t="s">
        <v>47</v>
      </c>
      <c r="G19" s="166" t="s">
        <v>47</v>
      </c>
      <c r="H19" s="170" t="s">
        <v>77</v>
      </c>
      <c r="I19" s="49"/>
    </row>
    <row r="20" spans="1:9" x14ac:dyDescent="0.25">
      <c r="A20" s="180" t="s">
        <v>53</v>
      </c>
      <c r="B20" s="679"/>
      <c r="C20" s="680"/>
      <c r="D20" s="680"/>
      <c r="E20" s="680"/>
      <c r="F20" s="680"/>
      <c r="G20" s="680"/>
      <c r="H20" s="681"/>
      <c r="I20" s="49"/>
    </row>
    <row r="21" spans="1:9" ht="18" x14ac:dyDescent="0.25">
      <c r="A21" s="154" t="s">
        <v>126</v>
      </c>
      <c r="B21" s="169" t="s">
        <v>77</v>
      </c>
      <c r="C21" s="169" t="s">
        <v>77</v>
      </c>
      <c r="D21" s="166" t="s">
        <v>48</v>
      </c>
      <c r="E21" s="166" t="s">
        <v>47</v>
      </c>
      <c r="F21" s="166" t="s">
        <v>47</v>
      </c>
      <c r="G21" s="167" t="s">
        <v>209</v>
      </c>
      <c r="H21" s="168" t="s">
        <v>209</v>
      </c>
      <c r="I21" s="49"/>
    </row>
    <row r="22" spans="1:9" ht="18" x14ac:dyDescent="0.25">
      <c r="A22" s="154" t="s">
        <v>123</v>
      </c>
      <c r="B22" s="169" t="s">
        <v>77</v>
      </c>
      <c r="C22" s="169" t="s">
        <v>77</v>
      </c>
      <c r="D22" s="166" t="s">
        <v>47</v>
      </c>
      <c r="E22" s="166" t="s">
        <v>47</v>
      </c>
      <c r="F22" s="166" t="s">
        <v>47</v>
      </c>
      <c r="G22" s="166" t="s">
        <v>47</v>
      </c>
      <c r="H22" s="171" t="s">
        <v>47</v>
      </c>
      <c r="I22" s="8"/>
    </row>
    <row r="23" spans="1:9" ht="18" x14ac:dyDescent="0.25">
      <c r="A23" s="154" t="s">
        <v>131</v>
      </c>
      <c r="B23" s="169" t="s">
        <v>77</v>
      </c>
      <c r="C23" s="166" t="s">
        <v>48</v>
      </c>
      <c r="D23" s="166" t="s">
        <v>47</v>
      </c>
      <c r="E23" s="166" t="s">
        <v>47</v>
      </c>
      <c r="F23" s="166" t="s">
        <v>47</v>
      </c>
      <c r="G23" s="166" t="s">
        <v>47</v>
      </c>
      <c r="H23" s="171" t="s">
        <v>47</v>
      </c>
      <c r="I23" s="49"/>
    </row>
    <row r="24" spans="1:9" ht="18" x14ac:dyDescent="0.25">
      <c r="A24" s="154" t="s">
        <v>133</v>
      </c>
      <c r="B24" s="169" t="s">
        <v>77</v>
      </c>
      <c r="C24" s="169" t="s">
        <v>77</v>
      </c>
      <c r="D24" s="169" t="s">
        <v>77</v>
      </c>
      <c r="E24" s="166" t="s">
        <v>47</v>
      </c>
      <c r="F24" s="166" t="s">
        <v>47</v>
      </c>
      <c r="G24" s="166" t="s">
        <v>47</v>
      </c>
      <c r="H24" s="171" t="s">
        <v>47</v>
      </c>
      <c r="I24" s="49"/>
    </row>
    <row r="25" spans="1:9" ht="18" x14ac:dyDescent="0.25">
      <c r="A25" s="154" t="s">
        <v>127</v>
      </c>
      <c r="B25" s="166" t="s">
        <v>47</v>
      </c>
      <c r="C25" s="169" t="s">
        <v>77</v>
      </c>
      <c r="D25" s="166" t="s">
        <v>47</v>
      </c>
      <c r="E25" s="166" t="s">
        <v>47</v>
      </c>
      <c r="F25" s="166" t="s">
        <v>47</v>
      </c>
      <c r="G25" s="167" t="s">
        <v>209</v>
      </c>
      <c r="H25" s="168" t="s">
        <v>209</v>
      </c>
      <c r="I25" s="49"/>
    </row>
    <row r="26" spans="1:9" ht="18" x14ac:dyDescent="0.25">
      <c r="A26" s="154" t="s">
        <v>136</v>
      </c>
      <c r="B26" s="166" t="s">
        <v>47</v>
      </c>
      <c r="C26" s="169" t="s">
        <v>77</v>
      </c>
      <c r="D26" s="169" t="s">
        <v>77</v>
      </c>
      <c r="E26" s="166" t="s">
        <v>47</v>
      </c>
      <c r="F26" s="166" t="s">
        <v>47</v>
      </c>
      <c r="G26" s="166" t="s">
        <v>47</v>
      </c>
      <c r="H26" s="171" t="s">
        <v>47</v>
      </c>
      <c r="I26" s="49"/>
    </row>
    <row r="27" spans="1:9" ht="18" x14ac:dyDescent="0.25">
      <c r="A27" s="154" t="s">
        <v>135</v>
      </c>
      <c r="B27" s="166" t="s">
        <v>47</v>
      </c>
      <c r="C27" s="169" t="s">
        <v>77</v>
      </c>
      <c r="D27" s="169" t="s">
        <v>77</v>
      </c>
      <c r="E27" s="166" t="s">
        <v>47</v>
      </c>
      <c r="F27" s="166" t="s">
        <v>47</v>
      </c>
      <c r="G27" s="166" t="s">
        <v>47</v>
      </c>
      <c r="H27" s="171" t="s">
        <v>47</v>
      </c>
      <c r="I27" s="49"/>
    </row>
    <row r="28" spans="1:9" ht="18" x14ac:dyDescent="0.25">
      <c r="A28" s="154" t="s">
        <v>132</v>
      </c>
      <c r="B28" s="166" t="s">
        <v>47</v>
      </c>
      <c r="C28" s="169" t="s">
        <v>77</v>
      </c>
      <c r="D28" s="166" t="s">
        <v>47</v>
      </c>
      <c r="E28" s="166" t="s">
        <v>47</v>
      </c>
      <c r="F28" s="166" t="s">
        <v>47</v>
      </c>
      <c r="G28" s="166" t="s">
        <v>47</v>
      </c>
      <c r="H28" s="171" t="s">
        <v>47</v>
      </c>
      <c r="I28" s="49"/>
    </row>
    <row r="29" spans="1:9" x14ac:dyDescent="0.25">
      <c r="A29" s="154" t="s">
        <v>134</v>
      </c>
      <c r="B29" s="166" t="s">
        <v>47</v>
      </c>
      <c r="C29" s="166" t="s">
        <v>47</v>
      </c>
      <c r="D29" s="166" t="s">
        <v>47</v>
      </c>
      <c r="E29" s="166" t="s">
        <v>47</v>
      </c>
      <c r="F29" s="166" t="s">
        <v>47</v>
      </c>
      <c r="G29" s="166" t="s">
        <v>47</v>
      </c>
      <c r="H29" s="171" t="s">
        <v>47</v>
      </c>
      <c r="I29" s="49"/>
    </row>
    <row r="30" spans="1:9" ht="18" x14ac:dyDescent="0.25">
      <c r="A30" s="154" t="s">
        <v>145</v>
      </c>
      <c r="B30" s="166" t="s">
        <v>47</v>
      </c>
      <c r="C30" s="169" t="s">
        <v>77</v>
      </c>
      <c r="D30" s="169" t="s">
        <v>77</v>
      </c>
      <c r="E30" s="169" t="s">
        <v>77</v>
      </c>
      <c r="F30" s="169" t="s">
        <v>77</v>
      </c>
      <c r="G30" s="166" t="s">
        <v>47</v>
      </c>
      <c r="H30" s="168" t="s">
        <v>209</v>
      </c>
      <c r="I30" s="49"/>
    </row>
    <row r="31" spans="1:9" x14ac:dyDescent="0.25">
      <c r="A31" s="154" t="s">
        <v>143</v>
      </c>
      <c r="B31" s="166" t="s">
        <v>47</v>
      </c>
      <c r="C31" s="166" t="s">
        <v>47</v>
      </c>
      <c r="D31" s="166" t="s">
        <v>47</v>
      </c>
      <c r="E31" s="167" t="s">
        <v>209</v>
      </c>
      <c r="F31" s="166" t="s">
        <v>47</v>
      </c>
      <c r="G31" s="166" t="s">
        <v>47</v>
      </c>
      <c r="H31" s="171" t="s">
        <v>47</v>
      </c>
      <c r="I31" s="49"/>
    </row>
    <row r="32" spans="1:9" ht="18" x14ac:dyDescent="0.25">
      <c r="A32" s="154" t="s">
        <v>144</v>
      </c>
      <c r="B32" s="166" t="s">
        <v>47</v>
      </c>
      <c r="C32" s="166" t="s">
        <v>47</v>
      </c>
      <c r="D32" s="169" t="s">
        <v>77</v>
      </c>
      <c r="E32" s="166" t="s">
        <v>47</v>
      </c>
      <c r="F32" s="166" t="s">
        <v>47</v>
      </c>
      <c r="G32" s="166" t="s">
        <v>47</v>
      </c>
      <c r="H32" s="171" t="s">
        <v>47</v>
      </c>
      <c r="I32" s="49"/>
    </row>
    <row r="33" spans="1:10" x14ac:dyDescent="0.25">
      <c r="A33" s="154" t="s">
        <v>137</v>
      </c>
      <c r="B33" s="166" t="s">
        <v>47</v>
      </c>
      <c r="C33" s="166" t="s">
        <v>47</v>
      </c>
      <c r="D33" s="166" t="s">
        <v>47</v>
      </c>
      <c r="E33" s="166" t="s">
        <v>47</v>
      </c>
      <c r="F33" s="166" t="s">
        <v>47</v>
      </c>
      <c r="G33" s="166" t="s">
        <v>47</v>
      </c>
      <c r="H33" s="171" t="s">
        <v>47</v>
      </c>
      <c r="I33" s="49"/>
    </row>
    <row r="34" spans="1:10" x14ac:dyDescent="0.25">
      <c r="A34" s="154" t="s">
        <v>138</v>
      </c>
      <c r="B34" s="166" t="s">
        <v>47</v>
      </c>
      <c r="C34" s="166" t="s">
        <v>47</v>
      </c>
      <c r="D34" s="166" t="s">
        <v>47</v>
      </c>
      <c r="E34" s="166" t="s">
        <v>47</v>
      </c>
      <c r="F34" s="166" t="s">
        <v>47</v>
      </c>
      <c r="G34" s="167" t="s">
        <v>209</v>
      </c>
      <c r="H34" s="168" t="s">
        <v>209</v>
      </c>
      <c r="I34" s="49"/>
    </row>
    <row r="35" spans="1:10" x14ac:dyDescent="0.25">
      <c r="A35" s="154" t="s">
        <v>139</v>
      </c>
      <c r="B35" s="166" t="s">
        <v>47</v>
      </c>
      <c r="C35" s="166" t="s">
        <v>47</v>
      </c>
      <c r="D35" s="166" t="s">
        <v>47</v>
      </c>
      <c r="E35" s="166" t="s">
        <v>47</v>
      </c>
      <c r="F35" s="166" t="s">
        <v>47</v>
      </c>
      <c r="G35" s="166" t="s">
        <v>47</v>
      </c>
      <c r="H35" s="171" t="s">
        <v>47</v>
      </c>
      <c r="I35" s="49"/>
    </row>
    <row r="36" spans="1:10" x14ac:dyDescent="0.25">
      <c r="A36" s="176" t="s">
        <v>140</v>
      </c>
      <c r="B36" s="172" t="s">
        <v>47</v>
      </c>
      <c r="C36" s="172" t="s">
        <v>47</v>
      </c>
      <c r="D36" s="172" t="s">
        <v>47</v>
      </c>
      <c r="E36" s="172" t="s">
        <v>47</v>
      </c>
      <c r="F36" s="172" t="s">
        <v>47</v>
      </c>
      <c r="G36" s="172" t="s">
        <v>47</v>
      </c>
      <c r="H36" s="173" t="s">
        <v>47</v>
      </c>
      <c r="I36" s="140"/>
      <c r="J36" s="66"/>
    </row>
    <row r="37" spans="1:10" x14ac:dyDescent="0.25">
      <c r="A37" s="154" t="s">
        <v>141</v>
      </c>
      <c r="B37" s="166" t="s">
        <v>47</v>
      </c>
      <c r="C37" s="166" t="s">
        <v>47</v>
      </c>
      <c r="D37" s="166" t="s">
        <v>47</v>
      </c>
      <c r="E37" s="166" t="s">
        <v>47</v>
      </c>
      <c r="F37" s="166" t="s">
        <v>47</v>
      </c>
      <c r="G37" s="166" t="s">
        <v>47</v>
      </c>
      <c r="H37" s="171" t="s">
        <v>47</v>
      </c>
      <c r="I37" s="49"/>
    </row>
    <row r="38" spans="1:10" x14ac:dyDescent="0.25">
      <c r="A38" s="154" t="s">
        <v>147</v>
      </c>
      <c r="B38" s="166" t="s">
        <v>47</v>
      </c>
      <c r="C38" s="166" t="s">
        <v>47</v>
      </c>
      <c r="D38" s="166" t="s">
        <v>47</v>
      </c>
      <c r="E38" s="166" t="s">
        <v>47</v>
      </c>
      <c r="F38" s="166" t="s">
        <v>47</v>
      </c>
      <c r="G38" s="166" t="s">
        <v>47</v>
      </c>
      <c r="H38" s="171" t="s">
        <v>47</v>
      </c>
      <c r="I38" s="49"/>
    </row>
    <row r="39" spans="1:10" x14ac:dyDescent="0.25">
      <c r="A39" s="154" t="s">
        <v>146</v>
      </c>
      <c r="B39" s="166" t="s">
        <v>47</v>
      </c>
      <c r="C39" s="166" t="s">
        <v>47</v>
      </c>
      <c r="D39" s="166" t="s">
        <v>47</v>
      </c>
      <c r="E39" s="166" t="s">
        <v>47</v>
      </c>
      <c r="F39" s="166" t="s">
        <v>47</v>
      </c>
      <c r="G39" s="167" t="s">
        <v>209</v>
      </c>
      <c r="H39" s="168" t="s">
        <v>209</v>
      </c>
      <c r="I39" s="49"/>
    </row>
    <row r="40" spans="1:10" x14ac:dyDescent="0.25">
      <c r="A40" s="154" t="s">
        <v>149</v>
      </c>
      <c r="B40" s="166" t="s">
        <v>47</v>
      </c>
      <c r="C40" s="166" t="s">
        <v>47</v>
      </c>
      <c r="D40" s="166" t="s">
        <v>47</v>
      </c>
      <c r="E40" s="166" t="s">
        <v>47</v>
      </c>
      <c r="F40" s="166" t="s">
        <v>47</v>
      </c>
      <c r="G40" s="166" t="s">
        <v>47</v>
      </c>
      <c r="H40" s="171" t="s">
        <v>47</v>
      </c>
      <c r="I40" s="49"/>
    </row>
    <row r="41" spans="1:10" x14ac:dyDescent="0.25">
      <c r="A41" s="154" t="s">
        <v>142</v>
      </c>
      <c r="B41" s="166" t="s">
        <v>47</v>
      </c>
      <c r="C41" s="167" t="s">
        <v>209</v>
      </c>
      <c r="D41" s="167" t="s">
        <v>209</v>
      </c>
      <c r="E41" s="167" t="s">
        <v>209</v>
      </c>
      <c r="F41" s="167" t="s">
        <v>209</v>
      </c>
      <c r="G41" s="167" t="s">
        <v>209</v>
      </c>
      <c r="H41" s="168" t="s">
        <v>209</v>
      </c>
      <c r="I41" s="49"/>
    </row>
    <row r="42" spans="1:10" x14ac:dyDescent="0.25">
      <c r="A42" s="154" t="s">
        <v>152</v>
      </c>
      <c r="B42" s="166" t="s">
        <v>47</v>
      </c>
      <c r="C42" s="166" t="s">
        <v>47</v>
      </c>
      <c r="D42" s="166" t="s">
        <v>47</v>
      </c>
      <c r="E42" s="166" t="s">
        <v>47</v>
      </c>
      <c r="F42" s="166" t="s">
        <v>47</v>
      </c>
      <c r="G42" s="167" t="s">
        <v>209</v>
      </c>
      <c r="H42" s="171" t="s">
        <v>47</v>
      </c>
      <c r="I42" s="49"/>
    </row>
    <row r="43" spans="1:10" x14ac:dyDescent="0.25">
      <c r="A43" s="154" t="s">
        <v>150</v>
      </c>
      <c r="B43" s="166" t="s">
        <v>47</v>
      </c>
      <c r="C43" s="166" t="s">
        <v>47</v>
      </c>
      <c r="D43" s="166" t="s">
        <v>47</v>
      </c>
      <c r="E43" s="166" t="s">
        <v>47</v>
      </c>
      <c r="F43" s="166" t="s">
        <v>47</v>
      </c>
      <c r="G43" s="166" t="s">
        <v>47</v>
      </c>
      <c r="H43" s="168" t="s">
        <v>209</v>
      </c>
      <c r="I43" s="49"/>
    </row>
    <row r="44" spans="1:10" x14ac:dyDescent="0.25">
      <c r="A44" s="154" t="s">
        <v>148</v>
      </c>
      <c r="B44" s="166" t="s">
        <v>47</v>
      </c>
      <c r="C44" s="166" t="s">
        <v>47</v>
      </c>
      <c r="D44" s="166" t="s">
        <v>47</v>
      </c>
      <c r="E44" s="166" t="s">
        <v>47</v>
      </c>
      <c r="F44" s="166" t="s">
        <v>47</v>
      </c>
      <c r="G44" s="166" t="s">
        <v>47</v>
      </c>
      <c r="H44" s="168" t="s">
        <v>209</v>
      </c>
      <c r="I44" s="49"/>
    </row>
    <row r="45" spans="1:10" x14ac:dyDescent="0.25">
      <c r="A45" s="154" t="s">
        <v>153</v>
      </c>
      <c r="B45" s="166" t="s">
        <v>47</v>
      </c>
      <c r="C45" s="166" t="s">
        <v>47</v>
      </c>
      <c r="D45" s="166" t="s">
        <v>47</v>
      </c>
      <c r="E45" s="166" t="s">
        <v>47</v>
      </c>
      <c r="F45" s="166" t="s">
        <v>47</v>
      </c>
      <c r="G45" s="166" t="s">
        <v>47</v>
      </c>
      <c r="H45" s="168" t="s">
        <v>209</v>
      </c>
      <c r="I45" s="49"/>
    </row>
    <row r="46" spans="1:10" x14ac:dyDescent="0.25">
      <c r="A46" s="154" t="s">
        <v>151</v>
      </c>
      <c r="B46" s="166" t="s">
        <v>47</v>
      </c>
      <c r="C46" s="166" t="s">
        <v>47</v>
      </c>
      <c r="D46" s="166" t="s">
        <v>47</v>
      </c>
      <c r="E46" s="166" t="s">
        <v>47</v>
      </c>
      <c r="F46" s="166" t="s">
        <v>47</v>
      </c>
      <c r="G46" s="166" t="s">
        <v>47</v>
      </c>
      <c r="H46" s="171" t="s">
        <v>47</v>
      </c>
      <c r="I46" s="49"/>
    </row>
    <row r="47" spans="1:10" x14ac:dyDescent="0.25">
      <c r="A47" s="154" t="s">
        <v>154</v>
      </c>
      <c r="B47" s="166" t="s">
        <v>47</v>
      </c>
      <c r="C47" s="166" t="s">
        <v>47</v>
      </c>
      <c r="D47" s="166" t="s">
        <v>47</v>
      </c>
      <c r="E47" s="166" t="s">
        <v>47</v>
      </c>
      <c r="F47" s="166" t="s">
        <v>47</v>
      </c>
      <c r="G47" s="167" t="s">
        <v>209</v>
      </c>
      <c r="H47" s="171" t="s">
        <v>47</v>
      </c>
      <c r="I47" s="49"/>
    </row>
    <row r="48" spans="1:10" x14ac:dyDescent="0.25">
      <c r="A48" s="154" t="s">
        <v>155</v>
      </c>
      <c r="B48" s="166" t="s">
        <v>47</v>
      </c>
      <c r="C48" s="166" t="s">
        <v>47</v>
      </c>
      <c r="D48" s="167" t="s">
        <v>209</v>
      </c>
      <c r="E48" s="167" t="s">
        <v>209</v>
      </c>
      <c r="F48" s="167" t="s">
        <v>209</v>
      </c>
      <c r="G48" s="167" t="s">
        <v>209</v>
      </c>
      <c r="H48" s="168" t="s">
        <v>209</v>
      </c>
      <c r="I48" s="49"/>
    </row>
    <row r="49" spans="1:22" x14ac:dyDescent="0.25">
      <c r="A49" s="154" t="s">
        <v>156</v>
      </c>
      <c r="B49" s="166" t="s">
        <v>47</v>
      </c>
      <c r="C49" s="167" t="s">
        <v>209</v>
      </c>
      <c r="D49" s="166" t="s">
        <v>47</v>
      </c>
      <c r="E49" s="166" t="s">
        <v>47</v>
      </c>
      <c r="F49" s="166" t="s">
        <v>47</v>
      </c>
      <c r="G49" s="167" t="s">
        <v>209</v>
      </c>
      <c r="H49" s="168" t="s">
        <v>209</v>
      </c>
      <c r="I49" s="49"/>
    </row>
    <row r="50" spans="1:22" x14ac:dyDescent="0.25">
      <c r="A50" s="154" t="s">
        <v>159</v>
      </c>
      <c r="B50" s="166" t="s">
        <v>47</v>
      </c>
      <c r="C50" s="166" t="s">
        <v>47</v>
      </c>
      <c r="D50" s="166" t="s">
        <v>47</v>
      </c>
      <c r="E50" s="166" t="s">
        <v>47</v>
      </c>
      <c r="F50" s="167" t="s">
        <v>209</v>
      </c>
      <c r="G50" s="167" t="s">
        <v>209</v>
      </c>
      <c r="H50" s="168" t="s">
        <v>209</v>
      </c>
      <c r="I50" s="49"/>
    </row>
    <row r="51" spans="1:22" x14ac:dyDescent="0.25">
      <c r="A51" s="154" t="s">
        <v>157</v>
      </c>
      <c r="B51" s="166" t="s">
        <v>47</v>
      </c>
      <c r="C51" s="166" t="s">
        <v>47</v>
      </c>
      <c r="D51" s="166" t="s">
        <v>47</v>
      </c>
      <c r="E51" s="166" t="s">
        <v>47</v>
      </c>
      <c r="F51" s="166" t="s">
        <v>47</v>
      </c>
      <c r="G51" s="166" t="s">
        <v>47</v>
      </c>
      <c r="H51" s="168" t="s">
        <v>209</v>
      </c>
      <c r="I51" s="49"/>
    </row>
    <row r="52" spans="1:22" x14ac:dyDescent="0.25">
      <c r="A52" s="177" t="s">
        <v>158</v>
      </c>
      <c r="B52" s="166" t="s">
        <v>47</v>
      </c>
      <c r="C52" s="166" t="s">
        <v>47</v>
      </c>
      <c r="D52" s="166" t="s">
        <v>47</v>
      </c>
      <c r="E52" s="166" t="s">
        <v>47</v>
      </c>
      <c r="F52" s="167" t="s">
        <v>209</v>
      </c>
      <c r="G52" s="167" t="s">
        <v>209</v>
      </c>
      <c r="H52" s="168" t="s">
        <v>209</v>
      </c>
      <c r="I52" s="49"/>
    </row>
    <row r="53" spans="1:22" x14ac:dyDescent="0.25">
      <c r="A53" s="177" t="s">
        <v>163</v>
      </c>
      <c r="B53" s="166" t="s">
        <v>47</v>
      </c>
      <c r="C53" s="166" t="s">
        <v>47</v>
      </c>
      <c r="D53" s="166" t="s">
        <v>47</v>
      </c>
      <c r="E53" s="167" t="s">
        <v>209</v>
      </c>
      <c r="F53" s="167" t="s">
        <v>209</v>
      </c>
      <c r="G53" s="167" t="s">
        <v>209</v>
      </c>
      <c r="H53" s="168" t="s">
        <v>209</v>
      </c>
      <c r="I53" s="49"/>
    </row>
    <row r="54" spans="1:22" x14ac:dyDescent="0.25">
      <c r="A54" s="177" t="s">
        <v>160</v>
      </c>
      <c r="B54" s="166" t="s">
        <v>47</v>
      </c>
      <c r="C54" s="166" t="s">
        <v>47</v>
      </c>
      <c r="D54" s="166" t="s">
        <v>47</v>
      </c>
      <c r="E54" s="166" t="s">
        <v>47</v>
      </c>
      <c r="F54" s="166" t="s">
        <v>47</v>
      </c>
      <c r="G54" s="167" t="s">
        <v>209</v>
      </c>
      <c r="H54" s="168" t="s">
        <v>209</v>
      </c>
      <c r="I54" s="49"/>
    </row>
    <row r="55" spans="1:22" x14ac:dyDescent="0.25">
      <c r="A55" s="178" t="s">
        <v>161</v>
      </c>
      <c r="B55" s="174" t="s">
        <v>47</v>
      </c>
      <c r="C55" s="174" t="s">
        <v>47</v>
      </c>
      <c r="D55" s="174" t="s">
        <v>47</v>
      </c>
      <c r="E55" s="174" t="s">
        <v>47</v>
      </c>
      <c r="F55" s="174" t="s">
        <v>47</v>
      </c>
      <c r="G55" s="174" t="s">
        <v>47</v>
      </c>
      <c r="H55" s="175" t="s">
        <v>47</v>
      </c>
      <c r="I55" s="49"/>
    </row>
    <row r="56" spans="1:22" ht="6.75" customHeight="1" x14ac:dyDescent="0.25">
      <c r="A56" s="76"/>
      <c r="R56" s="141"/>
      <c r="S56" s="141"/>
      <c r="V56" s="141"/>
    </row>
    <row r="57" spans="1:22" ht="12.75" customHeight="1" x14ac:dyDescent="0.25">
      <c r="A57" s="45" t="s">
        <v>259</v>
      </c>
      <c r="B57" s="8"/>
      <c r="C57" s="8"/>
      <c r="D57" s="8"/>
      <c r="E57" s="8"/>
      <c r="F57" s="8"/>
      <c r="G57" s="8"/>
      <c r="H57" s="8"/>
      <c r="I57" s="8"/>
    </row>
    <row r="58" spans="1:22" ht="12.75" customHeight="1" x14ac:dyDescent="0.25">
      <c r="A58" s="45" t="s">
        <v>262</v>
      </c>
      <c r="B58" s="8"/>
      <c r="C58" s="8"/>
      <c r="D58" s="8"/>
      <c r="E58" s="8"/>
      <c r="F58" s="8"/>
      <c r="G58" s="8"/>
      <c r="H58" s="8"/>
      <c r="I58" s="8"/>
    </row>
    <row r="59" spans="1:22" ht="12.75" customHeight="1" x14ac:dyDescent="0.25">
      <c r="A59" s="45" t="s">
        <v>263</v>
      </c>
      <c r="B59" s="8"/>
      <c r="C59" s="8"/>
      <c r="D59" s="8"/>
      <c r="E59" s="8"/>
      <c r="F59" s="8"/>
      <c r="G59" s="8"/>
      <c r="H59" s="8"/>
      <c r="I59" s="8"/>
    </row>
    <row r="60" spans="1:22" s="5" customFormat="1" ht="12.75" customHeight="1" x14ac:dyDescent="0.25">
      <c r="A60" s="63" t="s">
        <v>257</v>
      </c>
      <c r="B60" s="42"/>
      <c r="C60" s="42"/>
      <c r="D60" s="42"/>
      <c r="E60" s="42"/>
      <c r="F60" s="42"/>
      <c r="G60" s="42"/>
      <c r="H60" s="42"/>
      <c r="I60" s="42"/>
    </row>
    <row r="61" spans="1:22" ht="12.75" customHeight="1" x14ac:dyDescent="0.25">
      <c r="A61" s="49" t="s">
        <v>258</v>
      </c>
      <c r="B61" s="8"/>
      <c r="C61" s="8"/>
      <c r="D61" s="8"/>
      <c r="E61" s="8"/>
      <c r="F61" s="8"/>
      <c r="G61" s="8"/>
      <c r="H61" s="8"/>
      <c r="I61" s="8"/>
    </row>
    <row r="73" spans="14:14" x14ac:dyDescent="0.25">
      <c r="N73" s="69"/>
    </row>
    <row r="74" spans="14:14" x14ac:dyDescent="0.25">
      <c r="N74" s="69"/>
    </row>
    <row r="75" spans="14:14" x14ac:dyDescent="0.25">
      <c r="N75" s="69"/>
    </row>
    <row r="76" spans="14:14" x14ac:dyDescent="0.25">
      <c r="N76" s="69"/>
    </row>
    <row r="77" spans="14:14" x14ac:dyDescent="0.25">
      <c r="N77" s="69"/>
    </row>
    <row r="78" spans="14:14" x14ac:dyDescent="0.25">
      <c r="N78" s="69"/>
    </row>
    <row r="79" spans="14:14" x14ac:dyDescent="0.25">
      <c r="N79" s="69"/>
    </row>
    <row r="80" spans="14:14" x14ac:dyDescent="0.25">
      <c r="N80" s="69"/>
    </row>
    <row r="81" spans="14:14" x14ac:dyDescent="0.25">
      <c r="N81" s="69"/>
    </row>
    <row r="82" spans="14:14" x14ac:dyDescent="0.25">
      <c r="N82" s="69"/>
    </row>
    <row r="83" spans="14:14" x14ac:dyDescent="0.25">
      <c r="N83" s="69"/>
    </row>
    <row r="84" spans="14:14" x14ac:dyDescent="0.25">
      <c r="N84" s="69"/>
    </row>
    <row r="85" spans="14:14" x14ac:dyDescent="0.25">
      <c r="N85" s="69"/>
    </row>
    <row r="86" spans="14:14" x14ac:dyDescent="0.25">
      <c r="N86" s="69"/>
    </row>
    <row r="87" spans="14:14" x14ac:dyDescent="0.25">
      <c r="N87" s="69"/>
    </row>
    <row r="88" spans="14:14" x14ac:dyDescent="0.25">
      <c r="N88" s="69"/>
    </row>
    <row r="89" spans="14:14" x14ac:dyDescent="0.25">
      <c r="N89" s="69"/>
    </row>
    <row r="90" spans="14:14" x14ac:dyDescent="0.25">
      <c r="N90" s="69"/>
    </row>
    <row r="91" spans="14:14" x14ac:dyDescent="0.25">
      <c r="N91" s="69"/>
    </row>
    <row r="92" spans="14:14" x14ac:dyDescent="0.25">
      <c r="N92" s="69"/>
    </row>
    <row r="93" spans="14:14" x14ac:dyDescent="0.25">
      <c r="N93" s="69"/>
    </row>
    <row r="94" spans="14:14" x14ac:dyDescent="0.25">
      <c r="N94" s="69"/>
    </row>
    <row r="95" spans="14:14" x14ac:dyDescent="0.25">
      <c r="N95" s="69"/>
    </row>
    <row r="96" spans="14:14" x14ac:dyDescent="0.25">
      <c r="N96" s="69"/>
    </row>
    <row r="97" spans="14:14" x14ac:dyDescent="0.25">
      <c r="N97" s="69"/>
    </row>
    <row r="98" spans="14:14" x14ac:dyDescent="0.25">
      <c r="N98" s="69"/>
    </row>
    <row r="99" spans="14:14" x14ac:dyDescent="0.25">
      <c r="N99" s="72"/>
    </row>
    <row r="100" spans="14:14" x14ac:dyDescent="0.25">
      <c r="N100" s="69"/>
    </row>
    <row r="101" spans="14:14" x14ac:dyDescent="0.25">
      <c r="N101" s="69"/>
    </row>
    <row r="102" spans="14:14" x14ac:dyDescent="0.25">
      <c r="N102" s="69"/>
    </row>
    <row r="103" spans="14:14" x14ac:dyDescent="0.25">
      <c r="N103" s="69"/>
    </row>
    <row r="104" spans="14:14" x14ac:dyDescent="0.25">
      <c r="N104" s="69"/>
    </row>
    <row r="105" spans="14:14" x14ac:dyDescent="0.25">
      <c r="N105" s="69"/>
    </row>
    <row r="106" spans="14:14" x14ac:dyDescent="0.25">
      <c r="N106" s="69"/>
    </row>
    <row r="107" spans="14:14" x14ac:dyDescent="0.25">
      <c r="N107" s="69"/>
    </row>
    <row r="108" spans="14:14" x14ac:dyDescent="0.25">
      <c r="N108" s="69"/>
    </row>
    <row r="109" spans="14:14" x14ac:dyDescent="0.25">
      <c r="N109" s="72"/>
    </row>
    <row r="110" spans="14:14" x14ac:dyDescent="0.25">
      <c r="N110" s="69"/>
    </row>
    <row r="111" spans="14:14" x14ac:dyDescent="0.25">
      <c r="N111" s="69"/>
    </row>
    <row r="112" spans="14:14" x14ac:dyDescent="0.25">
      <c r="N112" s="69"/>
    </row>
    <row r="113" spans="14:14" x14ac:dyDescent="0.25">
      <c r="N113" s="69"/>
    </row>
    <row r="114" spans="14:14" x14ac:dyDescent="0.25">
      <c r="N114" s="69"/>
    </row>
    <row r="115" spans="14:14" x14ac:dyDescent="0.25">
      <c r="N115" s="69"/>
    </row>
    <row r="116" spans="14:14" x14ac:dyDescent="0.25">
      <c r="N116" s="69"/>
    </row>
    <row r="117" spans="14:14" x14ac:dyDescent="0.25">
      <c r="N117" s="69"/>
    </row>
    <row r="118" spans="14:14" x14ac:dyDescent="0.25">
      <c r="N118" s="69"/>
    </row>
    <row r="119" spans="14:14" x14ac:dyDescent="0.25">
      <c r="N119" s="69"/>
    </row>
    <row r="120" spans="14:14" x14ac:dyDescent="0.25">
      <c r="N120" s="69"/>
    </row>
    <row r="121" spans="14:14" x14ac:dyDescent="0.25">
      <c r="N121" s="69"/>
    </row>
    <row r="122" spans="14:14" x14ac:dyDescent="0.25">
      <c r="N122" s="69"/>
    </row>
    <row r="123" spans="14:14" x14ac:dyDescent="0.25">
      <c r="N123" s="69"/>
    </row>
    <row r="124" spans="14:14" x14ac:dyDescent="0.25">
      <c r="N124" s="69"/>
    </row>
    <row r="130" spans="14:14" x14ac:dyDescent="0.25">
      <c r="N130" s="68"/>
    </row>
    <row r="131" spans="14:14" x14ac:dyDescent="0.25">
      <c r="N131" s="17"/>
    </row>
    <row r="132" spans="14:14" x14ac:dyDescent="0.25">
      <c r="N132" s="17"/>
    </row>
    <row r="133" spans="14:14" x14ac:dyDescent="0.25">
      <c r="N133" s="17"/>
    </row>
    <row r="134" spans="14:14" x14ac:dyDescent="0.25">
      <c r="N134" s="17"/>
    </row>
    <row r="135" spans="14:14" x14ac:dyDescent="0.25">
      <c r="N135" s="17"/>
    </row>
    <row r="136" spans="14:14" x14ac:dyDescent="0.25">
      <c r="N136" s="17"/>
    </row>
    <row r="137" spans="14:14" x14ac:dyDescent="0.25">
      <c r="N137" s="17"/>
    </row>
    <row r="138" spans="14:14" x14ac:dyDescent="0.25">
      <c r="N138" s="17"/>
    </row>
    <row r="139" spans="14:14" x14ac:dyDescent="0.25">
      <c r="N139" s="17"/>
    </row>
    <row r="140" spans="14:14" x14ac:dyDescent="0.25">
      <c r="N140" s="17"/>
    </row>
    <row r="141" spans="14:14" x14ac:dyDescent="0.25">
      <c r="N141" s="17"/>
    </row>
    <row r="142" spans="14:14" x14ac:dyDescent="0.25">
      <c r="N142" s="17"/>
    </row>
    <row r="143" spans="14:14" x14ac:dyDescent="0.25">
      <c r="N143" s="17"/>
    </row>
    <row r="144" spans="14:14" x14ac:dyDescent="0.25">
      <c r="N144" s="17"/>
    </row>
    <row r="145" spans="14:14" x14ac:dyDescent="0.25">
      <c r="N145" s="17"/>
    </row>
    <row r="146" spans="14:14" x14ac:dyDescent="0.25">
      <c r="N146" s="17"/>
    </row>
    <row r="147" spans="14:14" x14ac:dyDescent="0.25">
      <c r="N147" s="17"/>
    </row>
  </sheetData>
  <mergeCells count="3">
    <mergeCell ref="B4:H4"/>
    <mergeCell ref="B20:H20"/>
    <mergeCell ref="A4:A5"/>
  </mergeCells>
  <hyperlinks>
    <hyperlink ref="A2" location="TOC!A1" display="Return to TOC"/>
  </hyperlink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3"/>
  <sheetViews>
    <sheetView zoomScaleNormal="100" workbookViewId="0">
      <selection activeCell="A2" sqref="A2"/>
    </sheetView>
  </sheetViews>
  <sheetFormatPr defaultRowHeight="15" x14ac:dyDescent="0.25"/>
  <cols>
    <col min="1" max="1" width="20.42578125" customWidth="1"/>
    <col min="2" max="13" width="5.85546875" customWidth="1"/>
    <col min="14" max="14" width="6.28515625" customWidth="1"/>
    <col min="15" max="15" width="4.140625" customWidth="1"/>
    <col min="16" max="17" width="6.28515625" customWidth="1"/>
    <col min="18" max="18" width="4.42578125" customWidth="1"/>
    <col min="19" max="20" width="6.28515625" customWidth="1"/>
    <col min="21" max="21" width="3.42578125" customWidth="1"/>
    <col min="22" max="23" width="6.28515625" customWidth="1"/>
    <col min="24" max="24" width="4.42578125" customWidth="1"/>
    <col min="25" max="25" width="6.28515625" customWidth="1"/>
  </cols>
  <sheetData>
    <row r="1" spans="1:29" x14ac:dyDescent="0.25">
      <c r="A1" s="529" t="s">
        <v>373</v>
      </c>
      <c r="B1" s="529" t="s">
        <v>374</v>
      </c>
    </row>
    <row r="2" spans="1:29" x14ac:dyDescent="0.25">
      <c r="A2" s="531" t="s">
        <v>400</v>
      </c>
      <c r="B2" s="4"/>
    </row>
    <row r="4" spans="1:29" s="10" customFormat="1" ht="32.25" customHeight="1" x14ac:dyDescent="0.25">
      <c r="A4" s="685" t="s">
        <v>279</v>
      </c>
      <c r="B4" s="688" t="s">
        <v>10</v>
      </c>
      <c r="C4" s="689"/>
      <c r="D4" s="689"/>
      <c r="E4" s="689"/>
      <c r="F4" s="688" t="s">
        <v>12</v>
      </c>
      <c r="G4" s="689"/>
      <c r="H4" s="689"/>
      <c r="I4" s="690"/>
      <c r="J4" s="689" t="s">
        <v>13</v>
      </c>
      <c r="K4" s="689"/>
      <c r="L4" s="689"/>
      <c r="M4" s="690"/>
      <c r="N4" s="691" t="s">
        <v>224</v>
      </c>
      <c r="O4" s="692"/>
      <c r="P4" s="692"/>
      <c r="Q4" s="692"/>
      <c r="R4" s="692"/>
      <c r="S4" s="693"/>
      <c r="T4" s="692" t="s">
        <v>225</v>
      </c>
      <c r="U4" s="692"/>
      <c r="V4" s="692"/>
      <c r="W4" s="692"/>
      <c r="X4" s="692"/>
      <c r="Y4" s="693"/>
    </row>
    <row r="5" spans="1:29" s="10" customFormat="1" ht="30.75" customHeight="1" x14ac:dyDescent="0.25">
      <c r="A5" s="686"/>
      <c r="B5" s="652" t="s">
        <v>14</v>
      </c>
      <c r="C5" s="654"/>
      <c r="D5" s="694" t="s">
        <v>17</v>
      </c>
      <c r="E5" s="694"/>
      <c r="F5" s="652" t="s">
        <v>14</v>
      </c>
      <c r="G5" s="654"/>
      <c r="H5" s="694" t="s">
        <v>17</v>
      </c>
      <c r="I5" s="695"/>
      <c r="J5" s="652" t="s">
        <v>14</v>
      </c>
      <c r="K5" s="654"/>
      <c r="L5" s="694" t="s">
        <v>17</v>
      </c>
      <c r="M5" s="695"/>
      <c r="N5" s="696" t="s">
        <v>14</v>
      </c>
      <c r="O5" s="697"/>
      <c r="P5" s="698"/>
      <c r="Q5" s="683" t="s">
        <v>17</v>
      </c>
      <c r="R5" s="683"/>
      <c r="S5" s="684"/>
      <c r="T5" s="696" t="s">
        <v>14</v>
      </c>
      <c r="U5" s="697"/>
      <c r="V5" s="698"/>
      <c r="W5" s="683" t="s">
        <v>17</v>
      </c>
      <c r="X5" s="683"/>
      <c r="Y5" s="684"/>
    </row>
    <row r="6" spans="1:29" s="10" customFormat="1" x14ac:dyDescent="0.25">
      <c r="A6" s="687"/>
      <c r="B6" s="273" t="s">
        <v>15</v>
      </c>
      <c r="C6" s="275" t="s">
        <v>16</v>
      </c>
      <c r="D6" s="274" t="s">
        <v>15</v>
      </c>
      <c r="E6" s="274" t="s">
        <v>16</v>
      </c>
      <c r="F6" s="273" t="s">
        <v>15</v>
      </c>
      <c r="G6" s="275" t="s">
        <v>16</v>
      </c>
      <c r="H6" s="274" t="s">
        <v>15</v>
      </c>
      <c r="I6" s="275" t="s">
        <v>16</v>
      </c>
      <c r="J6" s="273" t="s">
        <v>15</v>
      </c>
      <c r="K6" s="275" t="s">
        <v>16</v>
      </c>
      <c r="L6" s="274" t="s">
        <v>15</v>
      </c>
      <c r="M6" s="275" t="s">
        <v>16</v>
      </c>
      <c r="N6" s="273" t="s">
        <v>162</v>
      </c>
      <c r="O6" s="276"/>
      <c r="P6" s="275" t="s">
        <v>16</v>
      </c>
      <c r="Q6" s="274" t="s">
        <v>162</v>
      </c>
      <c r="R6" s="276"/>
      <c r="S6" s="275" t="s">
        <v>16</v>
      </c>
      <c r="T6" s="273" t="s">
        <v>162</v>
      </c>
      <c r="U6" s="276"/>
      <c r="V6" s="275" t="s">
        <v>16</v>
      </c>
      <c r="W6" s="274" t="s">
        <v>162</v>
      </c>
      <c r="X6" s="276"/>
      <c r="Y6" s="275" t="s">
        <v>16</v>
      </c>
    </row>
    <row r="7" spans="1:29" s="16" customFormat="1" x14ac:dyDescent="0.25">
      <c r="A7" s="272" t="s">
        <v>53</v>
      </c>
      <c r="B7" s="61">
        <v>14.249624316146942</v>
      </c>
      <c r="C7" s="221">
        <v>0.57945692626978751</v>
      </c>
      <c r="D7" s="195">
        <v>12.766195227524646</v>
      </c>
      <c r="E7" s="196">
        <v>0.76740430820280792</v>
      </c>
      <c r="F7" s="61">
        <v>18.067471483614479</v>
      </c>
      <c r="G7" s="221">
        <v>0.54544954112667321</v>
      </c>
      <c r="H7" s="195">
        <v>11.036328829901324</v>
      </c>
      <c r="I7" s="221">
        <v>0.50988159668832211</v>
      </c>
      <c r="J7" s="61">
        <v>19.627388669878151</v>
      </c>
      <c r="K7" s="221">
        <v>0.49689005991598556</v>
      </c>
      <c r="L7" s="195">
        <v>13.017857594795121</v>
      </c>
      <c r="M7" s="221">
        <v>0.45545883110233137</v>
      </c>
      <c r="N7" s="61">
        <v>5.3777642250061035</v>
      </c>
      <c r="O7" s="131" t="s">
        <v>48</v>
      </c>
      <c r="P7" s="221">
        <v>1.1176011562347412</v>
      </c>
      <c r="Q7" s="195">
        <v>0.25166237354278564</v>
      </c>
      <c r="R7" s="132"/>
      <c r="S7" s="221">
        <v>1.1357128620147705</v>
      </c>
      <c r="T7" s="61">
        <v>1.5599172115325928</v>
      </c>
      <c r="U7" s="132"/>
      <c r="V7" s="221">
        <v>1.2420095205307007</v>
      </c>
      <c r="W7" s="195">
        <v>1.9815287590026855</v>
      </c>
      <c r="X7" s="132"/>
      <c r="Y7" s="221">
        <v>1.1052806377410889</v>
      </c>
    </row>
    <row r="8" spans="1:29" s="16" customFormat="1" x14ac:dyDescent="0.25">
      <c r="A8" s="227" t="s">
        <v>143</v>
      </c>
      <c r="B8" s="229" t="s">
        <v>233</v>
      </c>
      <c r="C8" s="232" t="s">
        <v>233</v>
      </c>
      <c r="D8" s="219" t="s">
        <v>233</v>
      </c>
      <c r="E8" s="220" t="s">
        <v>233</v>
      </c>
      <c r="F8" s="61">
        <v>22.539659103423983</v>
      </c>
      <c r="G8" s="221">
        <v>1.0393803418584568</v>
      </c>
      <c r="H8" s="195">
        <v>7.2441150760058095</v>
      </c>
      <c r="I8" s="221">
        <v>0.57186010010113564</v>
      </c>
      <c r="J8" s="61">
        <v>23.623262398892681</v>
      </c>
      <c r="K8" s="221">
        <v>1.0177296084888183</v>
      </c>
      <c r="L8" s="195">
        <v>7.4114076933810029</v>
      </c>
      <c r="M8" s="221">
        <v>0.49690605984700464</v>
      </c>
      <c r="N8" s="229" t="s">
        <v>233</v>
      </c>
      <c r="O8" s="133"/>
      <c r="P8" s="230" t="s">
        <v>233</v>
      </c>
      <c r="Q8" s="219" t="s">
        <v>233</v>
      </c>
      <c r="R8" s="133"/>
      <c r="S8" s="230" t="s">
        <v>233</v>
      </c>
      <c r="T8" s="61">
        <v>1.0836032629013062</v>
      </c>
      <c r="U8" s="132"/>
      <c r="V8" s="221">
        <v>1.7747448682785034</v>
      </c>
      <c r="W8" s="195">
        <v>0.16729262471199036</v>
      </c>
      <c r="X8" s="132"/>
      <c r="Y8" s="221">
        <v>0.91582804918289185</v>
      </c>
    </row>
    <row r="9" spans="1:29" s="16" customFormat="1" x14ac:dyDescent="0.25">
      <c r="A9" s="227" t="s">
        <v>136</v>
      </c>
      <c r="B9" s="61">
        <v>17.742593192192942</v>
      </c>
      <c r="C9" s="221">
        <v>0.9001113758191901</v>
      </c>
      <c r="D9" s="195">
        <v>11.183800568613178</v>
      </c>
      <c r="E9" s="196">
        <v>0.58211277402417461</v>
      </c>
      <c r="F9" s="61">
        <v>19.534527385556899</v>
      </c>
      <c r="G9" s="221">
        <v>0.89912172293444859</v>
      </c>
      <c r="H9" s="195">
        <v>9.3357377390753022</v>
      </c>
      <c r="I9" s="221">
        <v>0.56418801993991097</v>
      </c>
      <c r="J9" s="61">
        <v>21.253462296272261</v>
      </c>
      <c r="K9" s="221">
        <v>0.88050964764470074</v>
      </c>
      <c r="L9" s="195">
        <v>9.5469707826887351</v>
      </c>
      <c r="M9" s="221">
        <v>0.53239971151951537</v>
      </c>
      <c r="N9" s="61">
        <v>3.510869026184082</v>
      </c>
      <c r="O9" s="131" t="s">
        <v>48</v>
      </c>
      <c r="P9" s="221">
        <v>1.5506815910339355</v>
      </c>
      <c r="Q9" s="195">
        <v>-1.6368297338485718</v>
      </c>
      <c r="R9" s="132"/>
      <c r="S9" s="221">
        <v>0.91757458448410034</v>
      </c>
      <c r="T9" s="61">
        <v>1.7189348936080933</v>
      </c>
      <c r="U9" s="132"/>
      <c r="V9" s="221">
        <v>1.6944880485534668</v>
      </c>
      <c r="W9" s="195">
        <v>0.21123304963111877</v>
      </c>
      <c r="X9" s="132"/>
      <c r="Y9" s="221">
        <v>0.97218489646911621</v>
      </c>
      <c r="AB9" s="219"/>
      <c r="AC9" s="220"/>
    </row>
    <row r="10" spans="1:29" s="16" customFormat="1" x14ac:dyDescent="0.25">
      <c r="A10" s="227" t="s">
        <v>120</v>
      </c>
      <c r="B10" s="61">
        <v>10.289075309177029</v>
      </c>
      <c r="C10" s="221">
        <v>0.4628509722240699</v>
      </c>
      <c r="D10" s="195">
        <v>12.753388647961835</v>
      </c>
      <c r="E10" s="196">
        <v>0.48175097386281973</v>
      </c>
      <c r="F10" s="61">
        <v>10.681416577895371</v>
      </c>
      <c r="G10" s="221">
        <v>0.63414735870620764</v>
      </c>
      <c r="H10" s="195">
        <v>14.036775974461783</v>
      </c>
      <c r="I10" s="221">
        <v>0.7443779930126927</v>
      </c>
      <c r="J10" s="61">
        <v>13.750312347346744</v>
      </c>
      <c r="K10" s="221">
        <v>0.49377054208410293</v>
      </c>
      <c r="L10" s="195">
        <v>14.993021358228106</v>
      </c>
      <c r="M10" s="221">
        <v>0.55439836166593559</v>
      </c>
      <c r="N10" s="61">
        <v>3.4612369537353516</v>
      </c>
      <c r="O10" s="131" t="s">
        <v>48</v>
      </c>
      <c r="P10" s="221">
        <v>0.89379006624221802</v>
      </c>
      <c r="Q10" s="195">
        <v>2.2396326065063477</v>
      </c>
      <c r="R10" s="132"/>
      <c r="S10" s="221">
        <v>1.2447385787963867</v>
      </c>
      <c r="T10" s="61">
        <v>3.0688958168029785</v>
      </c>
      <c r="U10" s="131" t="s">
        <v>48</v>
      </c>
      <c r="V10" s="221">
        <v>1.0776102542877197</v>
      </c>
      <c r="W10" s="195">
        <v>0.95624536275863647</v>
      </c>
      <c r="X10" s="132"/>
      <c r="Y10" s="221">
        <v>1.5670212507247925</v>
      </c>
    </row>
    <row r="11" spans="1:29" s="16" customFormat="1" x14ac:dyDescent="0.25">
      <c r="A11" s="227" t="s">
        <v>154</v>
      </c>
      <c r="B11" s="61">
        <v>30.562545323305486</v>
      </c>
      <c r="C11" s="221">
        <v>1.5325246023681673</v>
      </c>
      <c r="D11" s="195">
        <v>1.2751698530526492</v>
      </c>
      <c r="E11" s="196">
        <v>0.25310306967769924</v>
      </c>
      <c r="F11" s="61">
        <v>28.384616061810437</v>
      </c>
      <c r="G11" s="221">
        <v>1.1576347614380342</v>
      </c>
      <c r="H11" s="195">
        <v>2.2649741502870522</v>
      </c>
      <c r="I11" s="221">
        <v>0.29334269296307708</v>
      </c>
      <c r="J11" s="61">
        <v>31.720951865084913</v>
      </c>
      <c r="K11" s="221">
        <v>1.1970505400608409</v>
      </c>
      <c r="L11" s="195">
        <v>2.5941675561911648</v>
      </c>
      <c r="M11" s="221">
        <v>0.29839431140180334</v>
      </c>
      <c r="N11" s="61">
        <v>1.1584064960479736</v>
      </c>
      <c r="O11" s="132"/>
      <c r="P11" s="221">
        <v>2.6945836544036865</v>
      </c>
      <c r="Q11" s="195">
        <v>1.3189977407455444</v>
      </c>
      <c r="R11" s="131" t="s">
        <v>48</v>
      </c>
      <c r="S11" s="221">
        <v>0.40080136060714722</v>
      </c>
      <c r="T11" s="61">
        <v>3.3363358974456787</v>
      </c>
      <c r="U11" s="132"/>
      <c r="V11" s="221">
        <v>2.8751842975616455</v>
      </c>
      <c r="W11" s="195">
        <v>0.32919341325759888</v>
      </c>
      <c r="X11" s="132"/>
      <c r="Y11" s="221">
        <v>0.43203556537628174</v>
      </c>
    </row>
    <row r="12" spans="1:29" s="16" customFormat="1" x14ac:dyDescent="0.25">
      <c r="A12" s="226" t="s">
        <v>126</v>
      </c>
      <c r="B12" s="61">
        <v>15.644717874218607</v>
      </c>
      <c r="C12" s="221">
        <v>0.86769778870781666</v>
      </c>
      <c r="D12" s="195">
        <v>5.1875611689533478</v>
      </c>
      <c r="E12" s="196">
        <v>0.84802522111429479</v>
      </c>
      <c r="F12" s="61">
        <v>17.210475298371144</v>
      </c>
      <c r="G12" s="221">
        <v>0.82489115074225128</v>
      </c>
      <c r="H12" s="195">
        <v>6.9384620820283729</v>
      </c>
      <c r="I12" s="221">
        <v>0.77030883978119058</v>
      </c>
      <c r="J12" s="61">
        <v>17.814379630719539</v>
      </c>
      <c r="K12" s="221">
        <v>0.81191144800664039</v>
      </c>
      <c r="L12" s="195">
        <v>10.907689161650575</v>
      </c>
      <c r="M12" s="221">
        <v>0.80804284800713178</v>
      </c>
      <c r="N12" s="61">
        <v>2.1696617603302002</v>
      </c>
      <c r="O12" s="132"/>
      <c r="P12" s="221">
        <v>1.4021255970001221</v>
      </c>
      <c r="Q12" s="195">
        <v>5.720128059387207</v>
      </c>
      <c r="R12" s="131" t="s">
        <v>48</v>
      </c>
      <c r="S12" s="221">
        <v>1.3447501659393311</v>
      </c>
      <c r="T12" s="61">
        <v>0.60390430688858032</v>
      </c>
      <c r="U12" s="132"/>
      <c r="V12" s="221">
        <v>1.4816776514053345</v>
      </c>
      <c r="W12" s="195">
        <v>3.9692270755767822</v>
      </c>
      <c r="X12" s="131" t="s">
        <v>48</v>
      </c>
      <c r="Y12" s="221">
        <v>1.3822845220565796</v>
      </c>
    </row>
    <row r="13" spans="1:29" s="16" customFormat="1" x14ac:dyDescent="0.25">
      <c r="A13" s="227" t="s">
        <v>158</v>
      </c>
      <c r="B13" s="61">
        <v>32.622051141469207</v>
      </c>
      <c r="C13" s="221">
        <v>1.4951704527954912</v>
      </c>
      <c r="D13" s="195">
        <v>0.78066224056229216</v>
      </c>
      <c r="E13" s="196">
        <v>0.26663251690992412</v>
      </c>
      <c r="F13" s="61">
        <v>40.305769678001184</v>
      </c>
      <c r="G13" s="221">
        <v>1.4417273521421885</v>
      </c>
      <c r="H13" s="195">
        <v>0.67567081094909043</v>
      </c>
      <c r="I13" s="221">
        <v>0.18275204369556322</v>
      </c>
      <c r="J13" s="61">
        <v>41.964855297286235</v>
      </c>
      <c r="K13" s="221">
        <v>1.6229005509637917</v>
      </c>
      <c r="L13" s="195">
        <v>0.62949898863277332</v>
      </c>
      <c r="M13" s="221">
        <v>0.16351913373168808</v>
      </c>
      <c r="N13" s="61">
        <v>9.342803955078125</v>
      </c>
      <c r="O13" s="131" t="s">
        <v>48</v>
      </c>
      <c r="P13" s="221">
        <v>3.7591116428375244</v>
      </c>
      <c r="Q13" s="195">
        <v>-0.151163250207901</v>
      </c>
      <c r="R13" s="132"/>
      <c r="S13" s="221">
        <v>0.31340718269348145</v>
      </c>
      <c r="T13" s="61">
        <v>1.6590856313705444</v>
      </c>
      <c r="U13" s="132"/>
      <c r="V13" s="221">
        <v>4.357612133026123</v>
      </c>
      <c r="W13" s="195">
        <v>-4.6171821653842926E-2</v>
      </c>
      <c r="X13" s="132"/>
      <c r="Y13" s="221">
        <v>0.2463127076625824</v>
      </c>
    </row>
    <row r="14" spans="1:29" s="16" customFormat="1" x14ac:dyDescent="0.25">
      <c r="A14" s="227" t="s">
        <v>138</v>
      </c>
      <c r="B14" s="61">
        <v>22.435370849152381</v>
      </c>
      <c r="C14" s="221">
        <v>1.2691038171813609</v>
      </c>
      <c r="D14" s="195">
        <v>3.1914087174780752</v>
      </c>
      <c r="E14" s="196">
        <v>0.42933212586922553</v>
      </c>
      <c r="F14" s="61">
        <v>19.865879808697667</v>
      </c>
      <c r="G14" s="221">
        <v>1.1352849526049618</v>
      </c>
      <c r="H14" s="195">
        <v>5.882052306321687</v>
      </c>
      <c r="I14" s="221">
        <v>0.54259332748891276</v>
      </c>
      <c r="J14" s="61">
        <v>21.578840306109839</v>
      </c>
      <c r="K14" s="221">
        <v>1.1598910866769085</v>
      </c>
      <c r="L14" s="195">
        <v>4.7053924069696409</v>
      </c>
      <c r="M14" s="221">
        <v>0.4719717269204079</v>
      </c>
      <c r="N14" s="61">
        <v>-0.85653054714202881</v>
      </c>
      <c r="O14" s="132"/>
      <c r="P14" s="221">
        <v>2.1098494529724121</v>
      </c>
      <c r="Q14" s="195">
        <v>1.5139837265014648</v>
      </c>
      <c r="R14" s="131" t="s">
        <v>48</v>
      </c>
      <c r="S14" s="221">
        <v>0.66361320018768311</v>
      </c>
      <c r="T14" s="61">
        <v>1.7129604816436768</v>
      </c>
      <c r="U14" s="132"/>
      <c r="V14" s="221">
        <v>2.221909761428833</v>
      </c>
      <c r="W14" s="195">
        <v>-1.1766599416732788</v>
      </c>
      <c r="X14" s="132"/>
      <c r="Y14" s="221">
        <v>0.75430154800415039</v>
      </c>
    </row>
    <row r="15" spans="1:29" s="16" customFormat="1" x14ac:dyDescent="0.25">
      <c r="A15" s="227" t="s">
        <v>163</v>
      </c>
      <c r="B15" s="229" t="s">
        <v>233</v>
      </c>
      <c r="C15" s="232" t="s">
        <v>233</v>
      </c>
      <c r="D15" s="219" t="s">
        <v>233</v>
      </c>
      <c r="E15" s="220" t="s">
        <v>233</v>
      </c>
      <c r="F15" s="61">
        <v>35.626162895321571</v>
      </c>
      <c r="G15" s="221">
        <v>0.85490660795453188</v>
      </c>
      <c r="H15" s="195">
        <v>3.0532499334759904</v>
      </c>
      <c r="I15" s="221">
        <v>0.34429932461688828</v>
      </c>
      <c r="J15" s="61">
        <v>43.707896895508725</v>
      </c>
      <c r="K15" s="221">
        <v>0.71665768350560499</v>
      </c>
      <c r="L15" s="195">
        <v>1.7937966439288233</v>
      </c>
      <c r="M15" s="221">
        <v>0.2111474489780743</v>
      </c>
      <c r="N15" s="229" t="s">
        <v>233</v>
      </c>
      <c r="O15" s="133"/>
      <c r="P15" s="230" t="s">
        <v>233</v>
      </c>
      <c r="Q15" s="219" t="s">
        <v>233</v>
      </c>
      <c r="R15" s="133"/>
      <c r="S15" s="230" t="s">
        <v>233</v>
      </c>
      <c r="T15" s="61">
        <v>8.0817337036132812</v>
      </c>
      <c r="U15" s="131" t="s">
        <v>48</v>
      </c>
      <c r="V15" s="221">
        <v>2.474207878112793</v>
      </c>
      <c r="W15" s="195">
        <v>-1.259453296661377</v>
      </c>
      <c r="X15" s="131" t="s">
        <v>47</v>
      </c>
      <c r="Y15" s="221">
        <v>0.40837693214416504</v>
      </c>
    </row>
    <row r="16" spans="1:29" s="16" customFormat="1" x14ac:dyDescent="0.25">
      <c r="A16" s="226" t="s">
        <v>134</v>
      </c>
      <c r="B16" s="61">
        <v>23.054676880002706</v>
      </c>
      <c r="C16" s="221">
        <v>1.3243441090414267</v>
      </c>
      <c r="D16" s="195">
        <v>5.1130851638838575</v>
      </c>
      <c r="E16" s="196">
        <v>0.45311370184556959</v>
      </c>
      <c r="F16" s="61">
        <v>22.023256033123829</v>
      </c>
      <c r="G16" s="221">
        <v>1.1027890974295733</v>
      </c>
      <c r="H16" s="195">
        <v>7.8763397269815147</v>
      </c>
      <c r="I16" s="221">
        <v>0.55218558016032571</v>
      </c>
      <c r="J16" s="61">
        <v>20.740482802780829</v>
      </c>
      <c r="K16" s="221">
        <v>1.1172123725448413</v>
      </c>
      <c r="L16" s="195">
        <v>8.2364663040343569</v>
      </c>
      <c r="M16" s="221">
        <v>0.5425127701552267</v>
      </c>
      <c r="N16" s="61">
        <v>-2.3141939640045166</v>
      </c>
      <c r="O16" s="132"/>
      <c r="P16" s="221">
        <v>1.9943109750747681</v>
      </c>
      <c r="Q16" s="195">
        <v>3.1233811378479004</v>
      </c>
      <c r="R16" s="131" t="s">
        <v>48</v>
      </c>
      <c r="S16" s="221">
        <v>0.83617901802062988</v>
      </c>
      <c r="T16" s="61">
        <v>-1.2827732563018799</v>
      </c>
      <c r="U16" s="132"/>
      <c r="V16" s="221">
        <v>2.0003490447998047</v>
      </c>
      <c r="W16" s="195">
        <v>0.36012658476829529</v>
      </c>
      <c r="X16" s="132"/>
      <c r="Y16" s="221">
        <v>0.94610875844955444</v>
      </c>
    </row>
    <row r="17" spans="1:25" s="16" customFormat="1" x14ac:dyDescent="0.25">
      <c r="A17" s="227" t="s">
        <v>123</v>
      </c>
      <c r="B17" s="61">
        <v>15.21795241175278</v>
      </c>
      <c r="C17" s="221">
        <v>0.87999186910346061</v>
      </c>
      <c r="D17" s="195">
        <v>4.7032177950002341</v>
      </c>
      <c r="E17" s="196">
        <v>0.46872188316108132</v>
      </c>
      <c r="F17" s="61">
        <v>14.995176142528543</v>
      </c>
      <c r="G17" s="221">
        <v>0.80928650440795369</v>
      </c>
      <c r="H17" s="195">
        <v>6.4776843850623358</v>
      </c>
      <c r="I17" s="221">
        <v>0.60786345890696458</v>
      </c>
      <c r="J17" s="61">
        <v>15.99953368019753</v>
      </c>
      <c r="K17" s="221">
        <v>0.68408443173575073</v>
      </c>
      <c r="L17" s="195">
        <v>8.4153184520099611</v>
      </c>
      <c r="M17" s="221">
        <v>0.50990679830257568</v>
      </c>
      <c r="N17" s="61">
        <v>0.78158128261566162</v>
      </c>
      <c r="O17" s="132"/>
      <c r="P17" s="221">
        <v>1.3816337585449219</v>
      </c>
      <c r="Q17" s="195">
        <v>3.7121007442474365</v>
      </c>
      <c r="R17" s="131" t="s">
        <v>48</v>
      </c>
      <c r="S17" s="221">
        <v>0.92736619710922241</v>
      </c>
      <c r="T17" s="61">
        <v>1.0043575763702393</v>
      </c>
      <c r="U17" s="132"/>
      <c r="V17" s="221">
        <v>1.4729781150817871</v>
      </c>
      <c r="W17" s="195">
        <v>1.9376341104507446</v>
      </c>
      <c r="X17" s="132"/>
      <c r="Y17" s="221">
        <v>1.1004011631011963</v>
      </c>
    </row>
    <row r="18" spans="1:25" s="16" customFormat="1" x14ac:dyDescent="0.25">
      <c r="A18" s="226" t="s">
        <v>115</v>
      </c>
      <c r="B18" s="61">
        <v>13.332654181507511</v>
      </c>
      <c r="C18" s="221">
        <v>1.025299150920614</v>
      </c>
      <c r="D18" s="195">
        <v>6.0501835871287648</v>
      </c>
      <c r="E18" s="196">
        <v>0.61030815375219416</v>
      </c>
      <c r="F18" s="61">
        <v>10.637319123201145</v>
      </c>
      <c r="G18" s="221">
        <v>0.71935189938097932</v>
      </c>
      <c r="H18" s="195">
        <v>11.020513213835445</v>
      </c>
      <c r="I18" s="221">
        <v>0.6543007283026756</v>
      </c>
      <c r="J18" s="61">
        <v>11.054281425110727</v>
      </c>
      <c r="K18" s="221">
        <v>0.59368211736624255</v>
      </c>
      <c r="L18" s="195">
        <v>13.859318534909262</v>
      </c>
      <c r="M18" s="221">
        <v>0.70326963343128401</v>
      </c>
      <c r="N18" s="61">
        <v>-2.2783727645874023</v>
      </c>
      <c r="O18" s="132"/>
      <c r="P18" s="221">
        <v>1.2911995649337769</v>
      </c>
      <c r="Q18" s="195">
        <v>7.8091349601745605</v>
      </c>
      <c r="R18" s="131" t="s">
        <v>48</v>
      </c>
      <c r="S18" s="221">
        <v>1.2290956974029541</v>
      </c>
      <c r="T18" s="61">
        <v>0.41696229577064514</v>
      </c>
      <c r="U18" s="132"/>
      <c r="V18" s="221">
        <v>1.1310529708862305</v>
      </c>
      <c r="W18" s="195">
        <v>2.8388054370880127</v>
      </c>
      <c r="X18" s="131" t="s">
        <v>48</v>
      </c>
      <c r="Y18" s="221">
        <v>1.3748996257781982</v>
      </c>
    </row>
    <row r="19" spans="1:25" s="16" customFormat="1" x14ac:dyDescent="0.25">
      <c r="A19" s="227" t="s">
        <v>119</v>
      </c>
      <c r="B19" s="61">
        <v>8.1087240488984946</v>
      </c>
      <c r="C19" s="221">
        <v>0.51967449722697268</v>
      </c>
      <c r="D19" s="195">
        <v>14.500857572876612</v>
      </c>
      <c r="E19" s="196">
        <v>0.76483267882697414</v>
      </c>
      <c r="F19" s="61">
        <v>11.09148585598791</v>
      </c>
      <c r="G19" s="221">
        <v>0.75218223587802158</v>
      </c>
      <c r="H19" s="195">
        <v>13.718864218259624</v>
      </c>
      <c r="I19" s="221">
        <v>0.72004771664203449</v>
      </c>
      <c r="J19" s="61">
        <v>13.544526316949831</v>
      </c>
      <c r="K19" s="221">
        <v>0.71193746174060135</v>
      </c>
      <c r="L19" s="195">
        <v>14.233912890256287</v>
      </c>
      <c r="M19" s="221">
        <v>0.71707239480831175</v>
      </c>
      <c r="N19" s="61">
        <v>5.4358024597167969</v>
      </c>
      <c r="O19" s="131" t="s">
        <v>48</v>
      </c>
      <c r="P19" s="221">
        <v>0.96177458763122559</v>
      </c>
      <c r="Q19" s="195">
        <v>-0.26694467663764954</v>
      </c>
      <c r="R19" s="132"/>
      <c r="S19" s="221">
        <v>1.513801097869873</v>
      </c>
      <c r="T19" s="61">
        <v>2.4530403614044189</v>
      </c>
      <c r="U19" s="131" t="s">
        <v>48</v>
      </c>
      <c r="V19" s="221">
        <v>1.1453061103820801</v>
      </c>
      <c r="W19" s="195">
        <v>0.51504868268966675</v>
      </c>
      <c r="X19" s="132"/>
      <c r="Y19" s="221">
        <v>1.6904934644699097</v>
      </c>
    </row>
    <row r="20" spans="1:25" s="16" customFormat="1" x14ac:dyDescent="0.25">
      <c r="A20" s="227" t="s">
        <v>135</v>
      </c>
      <c r="B20" s="61">
        <v>19.75214133807301</v>
      </c>
      <c r="C20" s="221">
        <v>1.1969598273245228</v>
      </c>
      <c r="D20" s="195">
        <v>9.5646147729893602</v>
      </c>
      <c r="E20" s="196">
        <v>0.96462937522380077</v>
      </c>
      <c r="F20" s="61">
        <v>21.48607544288285</v>
      </c>
      <c r="G20" s="221">
        <v>0.91464607303317724</v>
      </c>
      <c r="H20" s="195">
        <v>12.509935747275112</v>
      </c>
      <c r="I20" s="221">
        <v>0.73500864009392075</v>
      </c>
      <c r="J20" s="61">
        <v>20.937250005818772</v>
      </c>
      <c r="K20" s="221">
        <v>0.74442561654976069</v>
      </c>
      <c r="L20" s="195">
        <v>9.1970903247006692</v>
      </c>
      <c r="M20" s="221">
        <v>0.6956633104329214</v>
      </c>
      <c r="N20" s="61">
        <v>1.1851086616516113</v>
      </c>
      <c r="O20" s="132"/>
      <c r="P20" s="221">
        <v>1.6144280433654785</v>
      </c>
      <c r="Q20" s="195">
        <v>-0.36752444505691528</v>
      </c>
      <c r="R20" s="132"/>
      <c r="S20" s="221">
        <v>1.3166098594665527</v>
      </c>
      <c r="T20" s="61">
        <v>-0.54882544279098511</v>
      </c>
      <c r="U20" s="132"/>
      <c r="V20" s="221">
        <v>1.537926197052002</v>
      </c>
      <c r="W20" s="195">
        <v>-3.3128454685211182</v>
      </c>
      <c r="X20" s="131" t="s">
        <v>47</v>
      </c>
      <c r="Y20" s="221">
        <v>1.2260875701904297</v>
      </c>
    </row>
    <row r="21" spans="1:25" s="16" customFormat="1" x14ac:dyDescent="0.25">
      <c r="A21" s="226" t="s">
        <v>133</v>
      </c>
      <c r="B21" s="61">
        <v>18.466724393467029</v>
      </c>
      <c r="C21" s="221">
        <v>1.0669840039667911</v>
      </c>
      <c r="D21" s="195">
        <v>7.6382168026982669</v>
      </c>
      <c r="E21" s="196">
        <v>0.62440042035705212</v>
      </c>
      <c r="F21" s="61">
        <v>16.226291076648682</v>
      </c>
      <c r="G21" s="221">
        <v>0.9267041184704099</v>
      </c>
      <c r="H21" s="195">
        <v>11.67702125196927</v>
      </c>
      <c r="I21" s="221">
        <v>0.70347464588287056</v>
      </c>
      <c r="J21" s="61">
        <v>20.685094923444481</v>
      </c>
      <c r="K21" s="221">
        <v>1.0533616567039772</v>
      </c>
      <c r="L21" s="195">
        <v>11.306224156056558</v>
      </c>
      <c r="M21" s="221">
        <v>0.68758874490377986</v>
      </c>
      <c r="N21" s="61">
        <v>2.2183704376220703</v>
      </c>
      <c r="O21" s="132"/>
      <c r="P21" s="221">
        <v>1.6505284309387207</v>
      </c>
      <c r="Q21" s="195">
        <v>3.6680073738098145</v>
      </c>
      <c r="R21" s="131" t="s">
        <v>48</v>
      </c>
      <c r="S21" s="221">
        <v>1.12965989112854</v>
      </c>
      <c r="T21" s="61">
        <v>4.458803653717041</v>
      </c>
      <c r="U21" s="131" t="s">
        <v>48</v>
      </c>
      <c r="V21" s="221">
        <v>1.6504058837890625</v>
      </c>
      <c r="W21" s="195">
        <v>-0.37079709768295288</v>
      </c>
      <c r="X21" s="132"/>
      <c r="Y21" s="221">
        <v>1.2678291797637939</v>
      </c>
    </row>
    <row r="22" spans="1:25" s="16" customFormat="1" x14ac:dyDescent="0.25">
      <c r="A22" s="227" t="s">
        <v>151</v>
      </c>
      <c r="B22" s="61">
        <v>21.321654859222427</v>
      </c>
      <c r="C22" s="221">
        <v>1.8209447787513016</v>
      </c>
      <c r="D22" s="195">
        <v>5.6143430638145126</v>
      </c>
      <c r="E22" s="196">
        <v>0.53771309349191332</v>
      </c>
      <c r="F22" s="61">
        <v>27.317170784730731</v>
      </c>
      <c r="G22" s="221">
        <v>1.7938082426559199</v>
      </c>
      <c r="H22" s="195">
        <v>4.0302247073575055</v>
      </c>
      <c r="I22" s="221">
        <v>0.47034175081310531</v>
      </c>
      <c r="J22" s="61">
        <v>30.515796367752156</v>
      </c>
      <c r="K22" s="221">
        <v>1.5099751056758142</v>
      </c>
      <c r="L22" s="195">
        <v>3.6501001009696297</v>
      </c>
      <c r="M22" s="221">
        <v>0.49766250863883954</v>
      </c>
      <c r="N22" s="61">
        <v>9.1941413879394531</v>
      </c>
      <c r="O22" s="131" t="s">
        <v>48</v>
      </c>
      <c r="P22" s="221">
        <v>2.7906501293182373</v>
      </c>
      <c r="Q22" s="195">
        <v>-1.9642429351806641</v>
      </c>
      <c r="R22" s="131" t="s">
        <v>47</v>
      </c>
      <c r="S22" s="221">
        <v>0.74718046188354492</v>
      </c>
      <c r="T22" s="61">
        <v>3.1986255645751953</v>
      </c>
      <c r="U22" s="132"/>
      <c r="V22" s="221">
        <v>2.9742977619171143</v>
      </c>
      <c r="W22" s="195">
        <v>-0.38012459874153137</v>
      </c>
      <c r="X22" s="132"/>
      <c r="Y22" s="221">
        <v>0.70805937051773071</v>
      </c>
    </row>
    <row r="23" spans="1:25" s="16" customFormat="1" x14ac:dyDescent="0.25">
      <c r="A23" s="226" t="s">
        <v>118</v>
      </c>
      <c r="B23" s="61">
        <v>8.2893590409048326</v>
      </c>
      <c r="C23" s="221">
        <v>0.69061083640558152</v>
      </c>
      <c r="D23" s="195">
        <v>12.42316745444912</v>
      </c>
      <c r="E23" s="196">
        <v>0.75355887795974896</v>
      </c>
      <c r="F23" s="61">
        <v>9.2910155937161178</v>
      </c>
      <c r="G23" s="221">
        <v>0.75838782233177693</v>
      </c>
      <c r="H23" s="195">
        <v>11.556044884074351</v>
      </c>
      <c r="I23" s="221">
        <v>0.86045253126035293</v>
      </c>
      <c r="J23" s="61">
        <v>12.597968545899693</v>
      </c>
      <c r="K23" s="221">
        <v>0.76302113413390116</v>
      </c>
      <c r="L23" s="195">
        <v>14.808666263133942</v>
      </c>
      <c r="M23" s="221">
        <v>0.72726217731749088</v>
      </c>
      <c r="N23" s="61">
        <v>4.3086094856262207</v>
      </c>
      <c r="O23" s="131" t="s">
        <v>48</v>
      </c>
      <c r="P23" s="221">
        <v>1.0711300373077393</v>
      </c>
      <c r="Q23" s="195">
        <v>2.3854987621307373</v>
      </c>
      <c r="R23" s="132"/>
      <c r="S23" s="221">
        <v>1.4006870985031128</v>
      </c>
      <c r="T23" s="61">
        <v>3.306952953338623</v>
      </c>
      <c r="U23" s="131" t="s">
        <v>48</v>
      </c>
      <c r="V23" s="221">
        <v>1.1390061378479004</v>
      </c>
      <c r="W23" s="195">
        <v>3.2526214122772217</v>
      </c>
      <c r="X23" s="131" t="s">
        <v>48</v>
      </c>
      <c r="Y23" s="221">
        <v>1.6318336725234985</v>
      </c>
    </row>
    <row r="24" spans="1:25" s="16" customFormat="1" x14ac:dyDescent="0.25">
      <c r="A24" s="226" t="s">
        <v>147</v>
      </c>
      <c r="B24" s="61">
        <v>17.552557284640262</v>
      </c>
      <c r="C24" s="221">
        <v>1.3906366928735721</v>
      </c>
      <c r="D24" s="195">
        <v>6.058431119159998</v>
      </c>
      <c r="E24" s="196">
        <v>0.69145834414362406</v>
      </c>
      <c r="F24" s="61">
        <v>27.476111479794668</v>
      </c>
      <c r="G24" s="221">
        <v>1.1176601946185678</v>
      </c>
      <c r="H24" s="195">
        <v>4.2592038125448033</v>
      </c>
      <c r="I24" s="221">
        <v>0.44912220439465489</v>
      </c>
      <c r="J24" s="61">
        <v>25.273944150848386</v>
      </c>
      <c r="K24" s="221">
        <v>0.9091723593419383</v>
      </c>
      <c r="L24" s="195">
        <v>5.7083167843749845</v>
      </c>
      <c r="M24" s="221">
        <v>0.54233868468377777</v>
      </c>
      <c r="N24" s="61">
        <v>7.7213869094848633</v>
      </c>
      <c r="O24" s="131" t="s">
        <v>48</v>
      </c>
      <c r="P24" s="221">
        <v>2.0756809711456299</v>
      </c>
      <c r="Q24" s="195">
        <v>-0.35011434555053711</v>
      </c>
      <c r="R24" s="132"/>
      <c r="S24" s="221">
        <v>0.90808200836181641</v>
      </c>
      <c r="T24" s="61">
        <v>-2.202167272567749</v>
      </c>
      <c r="U24" s="132"/>
      <c r="V24" s="221">
        <v>2.1282539367675781</v>
      </c>
      <c r="W24" s="195">
        <v>1.4491130113601685</v>
      </c>
      <c r="X24" s="132"/>
      <c r="Y24" s="221">
        <v>0.75967121124267578</v>
      </c>
    </row>
    <row r="25" spans="1:25" s="16" customFormat="1" x14ac:dyDescent="0.25">
      <c r="A25" s="226" t="s">
        <v>149</v>
      </c>
      <c r="B25" s="61">
        <v>16.820322078297153</v>
      </c>
      <c r="C25" s="221">
        <v>0.64253002123891112</v>
      </c>
      <c r="D25" s="195">
        <v>8.5189442468599648</v>
      </c>
      <c r="E25" s="196">
        <v>0.58725611659492627</v>
      </c>
      <c r="F25" s="61">
        <v>22.088791190768291</v>
      </c>
      <c r="G25" s="221">
        <v>0.98117841512633863</v>
      </c>
      <c r="H25" s="195">
        <v>6.6122361906437153</v>
      </c>
      <c r="I25" s="221">
        <v>0.59771448385481818</v>
      </c>
      <c r="J25" s="61">
        <v>26.355899451283804</v>
      </c>
      <c r="K25" s="221">
        <v>0.86142487948661606</v>
      </c>
      <c r="L25" s="195">
        <v>7.1059303057809231</v>
      </c>
      <c r="M25" s="221">
        <v>0.56566578218087094</v>
      </c>
      <c r="N25" s="61">
        <v>9.5355777740478516</v>
      </c>
      <c r="O25" s="131" t="s">
        <v>48</v>
      </c>
      <c r="P25" s="221">
        <v>1.6004770994186401</v>
      </c>
      <c r="Q25" s="195">
        <v>-1.4130139350891113</v>
      </c>
      <c r="R25" s="132"/>
      <c r="S25" s="221">
        <v>0.85075217485427856</v>
      </c>
      <c r="T25" s="61">
        <v>4.2671084403991699</v>
      </c>
      <c r="U25" s="131" t="s">
        <v>48</v>
      </c>
      <c r="V25" s="221">
        <v>1.9620728492736816</v>
      </c>
      <c r="W25" s="195">
        <v>0.49369412660598755</v>
      </c>
      <c r="X25" s="132"/>
      <c r="Y25" s="221">
        <v>0.87817710638046265</v>
      </c>
    </row>
    <row r="26" spans="1:25" s="16" customFormat="1" x14ac:dyDescent="0.25">
      <c r="A26" s="227" t="s">
        <v>117</v>
      </c>
      <c r="B26" s="61">
        <v>17.249183962417003</v>
      </c>
      <c r="C26" s="221">
        <v>1.045938818117039</v>
      </c>
      <c r="D26" s="195">
        <v>6.9805585833047665</v>
      </c>
      <c r="E26" s="196">
        <v>0.5290692475949621</v>
      </c>
      <c r="F26" s="61">
        <v>10.191084338133889</v>
      </c>
      <c r="G26" s="221">
        <v>0.79878148892032652</v>
      </c>
      <c r="H26" s="195">
        <v>10.730272401480203</v>
      </c>
      <c r="I26" s="221">
        <v>0.65046444375280987</v>
      </c>
      <c r="J26" s="61">
        <v>11.799349336312201</v>
      </c>
      <c r="K26" s="221">
        <v>0.66913411068461748</v>
      </c>
      <c r="L26" s="195">
        <v>12.088538547900589</v>
      </c>
      <c r="M26" s="221">
        <v>0.66568454899937524</v>
      </c>
      <c r="N26" s="61">
        <v>-5.4498348236083984</v>
      </c>
      <c r="O26" s="131" t="s">
        <v>47</v>
      </c>
      <c r="P26" s="221">
        <v>1.3666553497314453</v>
      </c>
      <c r="Q26" s="195">
        <v>5.1079797744750977</v>
      </c>
      <c r="R26" s="131" t="s">
        <v>48</v>
      </c>
      <c r="S26" s="221">
        <v>1.294180154800415</v>
      </c>
      <c r="T26" s="61">
        <v>1.6082650423049927</v>
      </c>
      <c r="U26" s="132"/>
      <c r="V26" s="221">
        <v>1.2638980150222778</v>
      </c>
      <c r="W26" s="195">
        <v>1.3582661151885986</v>
      </c>
      <c r="X26" s="132"/>
      <c r="Y26" s="221">
        <v>1.498261570930481</v>
      </c>
    </row>
    <row r="27" spans="1:25" s="16" customFormat="1" x14ac:dyDescent="0.25">
      <c r="A27" s="226" t="s">
        <v>152</v>
      </c>
      <c r="B27" s="61">
        <v>26.546978993397715</v>
      </c>
      <c r="C27" s="221">
        <v>1.2266055066406545</v>
      </c>
      <c r="D27" s="195">
        <v>7.4303856789042104</v>
      </c>
      <c r="E27" s="196">
        <v>0.61800399477261392</v>
      </c>
      <c r="F27" s="61">
        <v>26.590719344362675</v>
      </c>
      <c r="G27" s="221">
        <v>1.2536897581758037</v>
      </c>
      <c r="H27" s="195">
        <v>9.1842305578960222</v>
      </c>
      <c r="I27" s="221">
        <v>0.73527129920759793</v>
      </c>
      <c r="J27" s="61">
        <v>31.062113835433394</v>
      </c>
      <c r="K27" s="221">
        <v>1.3024956743424922</v>
      </c>
      <c r="L27" s="195">
        <v>10.406294259167295</v>
      </c>
      <c r="M27" s="221">
        <v>0.66161028495627905</v>
      </c>
      <c r="N27" s="61">
        <v>4.5151348114013672</v>
      </c>
      <c r="O27" s="131" t="s">
        <v>48</v>
      </c>
      <c r="P27" s="221">
        <v>1.9362448453903198</v>
      </c>
      <c r="Q27" s="195">
        <v>2.9759085178375244</v>
      </c>
      <c r="R27" s="131" t="s">
        <v>48</v>
      </c>
      <c r="S27" s="221">
        <v>1.0150344371795654</v>
      </c>
      <c r="T27" s="61">
        <v>4.4713945388793945</v>
      </c>
      <c r="U27" s="131" t="s">
        <v>48</v>
      </c>
      <c r="V27" s="221">
        <v>2.0248277187347412</v>
      </c>
      <c r="W27" s="195">
        <v>1.2220636606216431</v>
      </c>
      <c r="X27" s="132"/>
      <c r="Y27" s="221">
        <v>1.1359553337097168</v>
      </c>
    </row>
    <row r="28" spans="1:25" s="16" customFormat="1" x14ac:dyDescent="0.25">
      <c r="A28" s="227" t="s">
        <v>141</v>
      </c>
      <c r="B28" s="61">
        <v>21.023118911251714</v>
      </c>
      <c r="C28" s="221">
        <v>0.58591229385313248</v>
      </c>
      <c r="D28" s="195">
        <v>5.8137770034050149</v>
      </c>
      <c r="E28" s="196">
        <v>0.29540520348253191</v>
      </c>
      <c r="F28" s="61">
        <v>20.967112750552616</v>
      </c>
      <c r="G28" s="221">
        <v>1.0322089909665579</v>
      </c>
      <c r="H28" s="195">
        <v>5.6594648965647369</v>
      </c>
      <c r="I28" s="221">
        <v>0.47872729280613552</v>
      </c>
      <c r="J28" s="61">
        <v>23.267172542692073</v>
      </c>
      <c r="K28" s="221">
        <v>0.96900308202994923</v>
      </c>
      <c r="L28" s="195">
        <v>5.3447074306816775</v>
      </c>
      <c r="M28" s="221">
        <v>0.4811267596623317</v>
      </c>
      <c r="N28" s="61">
        <v>2.2440536022186279</v>
      </c>
      <c r="O28" s="132"/>
      <c r="P28" s="221">
        <v>1.7373273372650146</v>
      </c>
      <c r="Q28" s="195">
        <v>-0.46906957030296326</v>
      </c>
      <c r="R28" s="132"/>
      <c r="S28" s="221">
        <v>0.65298557281494141</v>
      </c>
      <c r="T28" s="61">
        <v>2.3000597953796387</v>
      </c>
      <c r="U28" s="132"/>
      <c r="V28" s="221">
        <v>2.1702728271484375</v>
      </c>
      <c r="W28" s="195">
        <v>-0.31475746631622314</v>
      </c>
      <c r="X28" s="132"/>
      <c r="Y28" s="221">
        <v>0.78700381517410278</v>
      </c>
    </row>
    <row r="29" spans="1:25" s="16" customFormat="1" x14ac:dyDescent="0.25">
      <c r="A29" s="226" t="s">
        <v>124</v>
      </c>
      <c r="B29" s="61">
        <v>13.595096978482013</v>
      </c>
      <c r="C29" s="221">
        <v>1.1365725809745686</v>
      </c>
      <c r="D29" s="195">
        <v>13.42212601184076</v>
      </c>
      <c r="E29" s="196">
        <v>0.86408309985466647</v>
      </c>
      <c r="F29" s="61">
        <v>12.877906823453481</v>
      </c>
      <c r="G29" s="221">
        <v>0.97770238538149734</v>
      </c>
      <c r="H29" s="195">
        <v>10.790952684565143</v>
      </c>
      <c r="I29" s="221">
        <v>0.89641070280235147</v>
      </c>
      <c r="J29" s="61">
        <v>16.779171434803828</v>
      </c>
      <c r="K29" s="221">
        <v>0.96372666503497584</v>
      </c>
      <c r="L29" s="195">
        <v>10.250465897247764</v>
      </c>
      <c r="M29" s="221">
        <v>0.71582219663256874</v>
      </c>
      <c r="N29" s="61">
        <v>3.1840744018554687</v>
      </c>
      <c r="O29" s="132"/>
      <c r="P29" s="221">
        <v>1.7060589790344238</v>
      </c>
      <c r="Q29" s="195">
        <v>-3.1716601848602295</v>
      </c>
      <c r="R29" s="131" t="s">
        <v>47</v>
      </c>
      <c r="S29" s="221">
        <v>1.2213289737701416</v>
      </c>
      <c r="T29" s="61">
        <v>3.9012646675109863</v>
      </c>
      <c r="U29" s="131" t="s">
        <v>48</v>
      </c>
      <c r="V29" s="221">
        <v>1.717603325843811</v>
      </c>
      <c r="W29" s="195">
        <v>-0.54048681259155273</v>
      </c>
      <c r="X29" s="132"/>
      <c r="Y29" s="221">
        <v>1.2998831272125244</v>
      </c>
    </row>
    <row r="30" spans="1:25" s="16" customFormat="1" x14ac:dyDescent="0.25">
      <c r="A30" s="154" t="s">
        <v>122</v>
      </c>
      <c r="B30" s="61">
        <v>5.7940169108095319</v>
      </c>
      <c r="C30" s="221">
        <v>0.83508604816896925</v>
      </c>
      <c r="D30" s="195">
        <v>12.900102806349389</v>
      </c>
      <c r="E30" s="196">
        <v>1.0776217386488378</v>
      </c>
      <c r="F30" s="61">
        <v>13.657027153732068</v>
      </c>
      <c r="G30" s="221">
        <v>0.97647117621084567</v>
      </c>
      <c r="H30" s="195">
        <v>12.654557339563887</v>
      </c>
      <c r="I30" s="221">
        <v>0.95944231046052508</v>
      </c>
      <c r="J30" s="61">
        <v>15.108270721431063</v>
      </c>
      <c r="K30" s="221">
        <v>0.9052141179217883</v>
      </c>
      <c r="L30" s="195">
        <v>13.123319317213191</v>
      </c>
      <c r="M30" s="221">
        <v>0.87142102439725155</v>
      </c>
      <c r="N30" s="61">
        <v>9.3142538070678711</v>
      </c>
      <c r="O30" s="131" t="s">
        <v>48</v>
      </c>
      <c r="P30" s="221">
        <v>1.3166888952255249</v>
      </c>
      <c r="Q30" s="195">
        <v>0.22321650385856628</v>
      </c>
      <c r="R30" s="132"/>
      <c r="S30" s="221">
        <v>1.5845409631729126</v>
      </c>
      <c r="T30" s="61">
        <v>1.45124351978302</v>
      </c>
      <c r="U30" s="132"/>
      <c r="V30" s="221">
        <v>1.4586209058761597</v>
      </c>
      <c r="W30" s="195">
        <v>0.46876198053359985</v>
      </c>
      <c r="X30" s="132"/>
      <c r="Y30" s="221">
        <v>1.6108057498931885</v>
      </c>
    </row>
    <row r="31" spans="1:25" s="16" customFormat="1" x14ac:dyDescent="0.25">
      <c r="A31" s="226" t="s">
        <v>139</v>
      </c>
      <c r="B31" s="61">
        <v>17.578914609500298</v>
      </c>
      <c r="C31" s="221">
        <v>1.2335780777315117</v>
      </c>
      <c r="D31" s="195">
        <v>2.9454183835081045</v>
      </c>
      <c r="E31" s="196">
        <v>0.43659502616620327</v>
      </c>
      <c r="F31" s="61">
        <v>17.679162899255743</v>
      </c>
      <c r="G31" s="221">
        <v>0.92838852184814591</v>
      </c>
      <c r="H31" s="195">
        <v>4.3276519165266949</v>
      </c>
      <c r="I31" s="221">
        <v>0.4735277741052128</v>
      </c>
      <c r="J31" s="61">
        <v>22.442881112579002</v>
      </c>
      <c r="K31" s="221">
        <v>0.74903948003237697</v>
      </c>
      <c r="L31" s="195">
        <v>4.8192872055609257</v>
      </c>
      <c r="M31" s="221">
        <v>0.42538322438133691</v>
      </c>
      <c r="N31" s="61">
        <v>4.8639664649963379</v>
      </c>
      <c r="O31" s="131" t="s">
        <v>48</v>
      </c>
      <c r="P31" s="221">
        <v>2.0037784576416016</v>
      </c>
      <c r="Q31" s="195">
        <v>1.8738688230514526</v>
      </c>
      <c r="R31" s="131" t="s">
        <v>48</v>
      </c>
      <c r="S31" s="221">
        <v>0.6763613224029541</v>
      </c>
      <c r="T31" s="61">
        <v>4.7637181282043457</v>
      </c>
      <c r="U31" s="131" t="s">
        <v>48</v>
      </c>
      <c r="V31" s="221">
        <v>2.1196904182434082</v>
      </c>
      <c r="W31" s="195">
        <v>0.49163529276847839</v>
      </c>
      <c r="X31" s="132"/>
      <c r="Y31" s="221">
        <v>0.72979468107223511</v>
      </c>
    </row>
    <row r="32" spans="1:25" s="16" customFormat="1" x14ac:dyDescent="0.25">
      <c r="A32" s="226" t="s">
        <v>146</v>
      </c>
      <c r="B32" s="61">
        <v>24.363187198891811</v>
      </c>
      <c r="C32" s="221">
        <v>1.1537850550887405</v>
      </c>
      <c r="D32" s="195">
        <v>2.9247166034563605</v>
      </c>
      <c r="E32" s="196">
        <v>0.39699065846447223</v>
      </c>
      <c r="F32" s="61">
        <v>25.104547407762006</v>
      </c>
      <c r="G32" s="221">
        <v>0.92966763295620247</v>
      </c>
      <c r="H32" s="195">
        <v>4.4472501730074399</v>
      </c>
      <c r="I32" s="221">
        <v>0.50745312946100518</v>
      </c>
      <c r="J32" s="61">
        <v>24.36329577056221</v>
      </c>
      <c r="K32" s="221">
        <v>0.75310710859037633</v>
      </c>
      <c r="L32" s="195">
        <v>4.9815005889915653</v>
      </c>
      <c r="M32" s="221">
        <v>0.36862391769300262</v>
      </c>
      <c r="N32" s="61">
        <v>1.0857167217181996E-4</v>
      </c>
      <c r="O32" s="132"/>
      <c r="P32" s="221">
        <v>1.7972792387008667</v>
      </c>
      <c r="Q32" s="195">
        <v>2.05678391456604</v>
      </c>
      <c r="R32" s="131" t="s">
        <v>48</v>
      </c>
      <c r="S32" s="221">
        <v>0.57483994960784912</v>
      </c>
      <c r="T32" s="61">
        <v>-0.74125164747238159</v>
      </c>
      <c r="U32" s="132"/>
      <c r="V32" s="221">
        <v>1.8486435413360596</v>
      </c>
      <c r="W32" s="195">
        <v>0.53425043821334839</v>
      </c>
      <c r="X32" s="132"/>
      <c r="Y32" s="221">
        <v>0.67338109016418457</v>
      </c>
    </row>
    <row r="33" spans="1:25" s="16" customFormat="1" x14ac:dyDescent="0.25">
      <c r="A33" s="126" t="s">
        <v>150</v>
      </c>
      <c r="B33" s="61">
        <v>26.04069358898612</v>
      </c>
      <c r="C33" s="221">
        <v>0.63615240248068539</v>
      </c>
      <c r="D33" s="195">
        <v>5.6666621259356527</v>
      </c>
      <c r="E33" s="196">
        <v>0.45383991278300262</v>
      </c>
      <c r="F33" s="61">
        <v>25.641730904310943</v>
      </c>
      <c r="G33" s="221">
        <v>0.57992225219487969</v>
      </c>
      <c r="H33" s="195">
        <v>8.128413301794394</v>
      </c>
      <c r="I33" s="221">
        <v>0.44786703454323568</v>
      </c>
      <c r="J33" s="61">
        <v>29.291415269953049</v>
      </c>
      <c r="K33" s="221">
        <v>0.57021143540259089</v>
      </c>
      <c r="L33" s="195">
        <v>7.6063112454681701</v>
      </c>
      <c r="M33" s="221">
        <v>0.4918035074041055</v>
      </c>
      <c r="N33" s="61">
        <v>3.2507216930389404</v>
      </c>
      <c r="O33" s="131" t="s">
        <v>48</v>
      </c>
      <c r="P33" s="221">
        <v>1.3019256591796875</v>
      </c>
      <c r="Q33" s="195">
        <v>1.9396491050720215</v>
      </c>
      <c r="R33" s="131" t="s">
        <v>48</v>
      </c>
      <c r="S33" s="221">
        <v>0.74127036333084106</v>
      </c>
      <c r="T33" s="61">
        <v>3.6496844291687012</v>
      </c>
      <c r="U33" s="131" t="s">
        <v>48</v>
      </c>
      <c r="V33" s="221">
        <v>1.4690620899200439</v>
      </c>
      <c r="W33" s="195">
        <v>-0.52210205793380737</v>
      </c>
      <c r="X33" s="132"/>
      <c r="Y33" s="221">
        <v>0.77762633562088013</v>
      </c>
    </row>
    <row r="34" spans="1:25" s="16" customFormat="1" x14ac:dyDescent="0.25">
      <c r="A34" s="226" t="s">
        <v>114</v>
      </c>
      <c r="B34" s="61">
        <v>14.878791230980648</v>
      </c>
      <c r="C34" s="221">
        <v>0.52356670029782904</v>
      </c>
      <c r="D34" s="195">
        <v>2.8751803886376166</v>
      </c>
      <c r="E34" s="196">
        <v>0.23907421978166143</v>
      </c>
      <c r="F34" s="61">
        <v>11.668386805625673</v>
      </c>
      <c r="G34" s="221">
        <v>0.45193504473894652</v>
      </c>
      <c r="H34" s="195">
        <v>6.6638087716800687</v>
      </c>
      <c r="I34" s="221">
        <v>0.54726607184980258</v>
      </c>
      <c r="J34" s="61">
        <v>10.803240438035594</v>
      </c>
      <c r="K34" s="221">
        <v>0.53248942430389312</v>
      </c>
      <c r="L34" s="195">
        <v>13.772460966879136</v>
      </c>
      <c r="M34" s="221">
        <v>0.64024550009621184</v>
      </c>
      <c r="N34" s="61">
        <v>-4.0755505561828613</v>
      </c>
      <c r="O34" s="131" t="s">
        <v>47</v>
      </c>
      <c r="P34" s="221">
        <v>0.87478536367416382</v>
      </c>
      <c r="Q34" s="195">
        <v>10.897280693054199</v>
      </c>
      <c r="R34" s="131" t="s">
        <v>48</v>
      </c>
      <c r="S34" s="221">
        <v>0.99606269598007202</v>
      </c>
      <c r="T34" s="61">
        <v>-0.86514633893966675</v>
      </c>
      <c r="U34" s="132"/>
      <c r="V34" s="221">
        <v>0.89907848834991455</v>
      </c>
      <c r="W34" s="195">
        <v>7.1086521148681641</v>
      </c>
      <c r="X34" s="131" t="s">
        <v>48</v>
      </c>
      <c r="Y34" s="221">
        <v>1.2628334760665894</v>
      </c>
    </row>
    <row r="35" spans="1:25" s="16" customFormat="1" x14ac:dyDescent="0.25">
      <c r="A35" s="227" t="s">
        <v>155</v>
      </c>
      <c r="B35" s="61">
        <v>36.312590383234273</v>
      </c>
      <c r="C35" s="221">
        <v>0.69054010598338644</v>
      </c>
      <c r="D35" s="195">
        <v>4.4369503907784411</v>
      </c>
      <c r="E35" s="196">
        <v>0.38542595120633238</v>
      </c>
      <c r="F35" s="61">
        <v>35.551966896337767</v>
      </c>
      <c r="G35" s="221">
        <v>0.83570682637752181</v>
      </c>
      <c r="H35" s="195">
        <v>5.6299141158326975</v>
      </c>
      <c r="I35" s="221">
        <v>0.42397343367831397</v>
      </c>
      <c r="J35" s="61">
        <v>35.885901919867898</v>
      </c>
      <c r="K35" s="221">
        <v>0.81843458265459756</v>
      </c>
      <c r="L35" s="195">
        <v>5.3350235507028527</v>
      </c>
      <c r="M35" s="221">
        <v>0.48209310573881481</v>
      </c>
      <c r="N35" s="61">
        <v>-0.42668846249580383</v>
      </c>
      <c r="O35" s="132"/>
      <c r="P35" s="221">
        <v>1.5798312425613403</v>
      </c>
      <c r="Q35" s="195">
        <v>0.89807313680648804</v>
      </c>
      <c r="R35" s="132"/>
      <c r="S35" s="221">
        <v>0.62922066450119019</v>
      </c>
      <c r="T35" s="61">
        <v>0.33393502235412598</v>
      </c>
      <c r="U35" s="132"/>
      <c r="V35" s="221">
        <v>1.8777040243148804</v>
      </c>
      <c r="W35" s="195">
        <v>-0.29489055275917053</v>
      </c>
      <c r="X35" s="132"/>
      <c r="Y35" s="221">
        <v>0.65974235534667969</v>
      </c>
    </row>
    <row r="36" spans="1:25" s="16" customFormat="1" x14ac:dyDescent="0.25">
      <c r="A36" s="226" t="s">
        <v>161</v>
      </c>
      <c r="B36" s="61">
        <v>40.091434338741891</v>
      </c>
      <c r="C36" s="221">
        <v>0.96759663698749876</v>
      </c>
      <c r="D36" s="195">
        <v>0.40346456367706446</v>
      </c>
      <c r="E36" s="196">
        <v>7.1730446659715758E-2</v>
      </c>
      <c r="F36" s="61">
        <v>41.744827852728662</v>
      </c>
      <c r="G36" s="221">
        <v>1.2786853272395753</v>
      </c>
      <c r="H36" s="195">
        <v>0.31566810719841643</v>
      </c>
      <c r="I36" s="221">
        <v>0.12013393382832453</v>
      </c>
      <c r="J36" s="61">
        <v>44.694001604279755</v>
      </c>
      <c r="K36" s="221">
        <v>1.3290781210566398</v>
      </c>
      <c r="L36" s="195">
        <v>0.77346411897720146</v>
      </c>
      <c r="M36" s="221">
        <v>0.18729914225791458</v>
      </c>
      <c r="N36" s="61">
        <v>4.602567195892334</v>
      </c>
      <c r="O36" s="132"/>
      <c r="P36" s="221">
        <v>3.5894858837127686</v>
      </c>
      <c r="Q36" s="195">
        <v>0.36999955773353577</v>
      </c>
      <c r="R36" s="132"/>
      <c r="S36" s="221">
        <v>0.20077219605445862</v>
      </c>
      <c r="T36" s="61">
        <v>2.9491736888885498</v>
      </c>
      <c r="U36" s="132"/>
      <c r="V36" s="221">
        <v>4.3336281776428223</v>
      </c>
      <c r="W36" s="195">
        <v>0.45779600739479065</v>
      </c>
      <c r="X36" s="131" t="s">
        <v>48</v>
      </c>
      <c r="Y36" s="221">
        <v>0.22281140089035034</v>
      </c>
    </row>
    <row r="37" spans="1:25" s="16" customFormat="1" x14ac:dyDescent="0.25">
      <c r="A37" s="227" t="s">
        <v>160</v>
      </c>
      <c r="B37" s="61">
        <v>49.549712875029769</v>
      </c>
      <c r="C37" s="221">
        <v>0.97367800511016167</v>
      </c>
      <c r="D37" s="195">
        <v>0.60697708644321868</v>
      </c>
      <c r="E37" s="196">
        <v>0.16882022450764333</v>
      </c>
      <c r="F37" s="61">
        <v>41.882169869680041</v>
      </c>
      <c r="G37" s="221">
        <v>0.72652241924382777</v>
      </c>
      <c r="H37" s="195">
        <v>1.3823455154916267</v>
      </c>
      <c r="I37" s="221">
        <v>0.28233737697110095</v>
      </c>
      <c r="J37" s="61">
        <v>44.419399588987282</v>
      </c>
      <c r="K37" s="221">
        <v>0.6906913025770981</v>
      </c>
      <c r="L37" s="195">
        <v>0.77511648282638435</v>
      </c>
      <c r="M37" s="221">
        <v>0.22337635634706984</v>
      </c>
      <c r="N37" s="61">
        <v>-5.1303133964538574</v>
      </c>
      <c r="O37" s="132"/>
      <c r="P37" s="221">
        <v>2.9462683200836182</v>
      </c>
      <c r="Q37" s="195">
        <v>0.16813939809799194</v>
      </c>
      <c r="R37" s="132"/>
      <c r="S37" s="221">
        <v>0.28044182062149048</v>
      </c>
      <c r="T37" s="61">
        <v>2.5372297763824463</v>
      </c>
      <c r="U37" s="132"/>
      <c r="V37" s="221">
        <v>3.4866855144500732</v>
      </c>
      <c r="W37" s="195">
        <v>-0.60722905397415161</v>
      </c>
      <c r="X37" s="132"/>
      <c r="Y37" s="221">
        <v>0.3605404794216156</v>
      </c>
    </row>
    <row r="38" spans="1:25" s="16" customFormat="1" x14ac:dyDescent="0.25">
      <c r="A38" s="226" t="s">
        <v>145</v>
      </c>
      <c r="B38" s="61">
        <v>14.314964584641917</v>
      </c>
      <c r="C38" s="221">
        <v>1.5355770268324751</v>
      </c>
      <c r="D38" s="195">
        <v>9.8085489171373137</v>
      </c>
      <c r="E38" s="196">
        <v>1.0751060569439987</v>
      </c>
      <c r="F38" s="61">
        <v>18.063983532042283</v>
      </c>
      <c r="G38" s="221">
        <v>1.0291735601279377</v>
      </c>
      <c r="H38" s="195">
        <v>10.870099445748892</v>
      </c>
      <c r="I38" s="221">
        <v>0.63094925699919291</v>
      </c>
      <c r="J38" s="61">
        <v>24.086606128012864</v>
      </c>
      <c r="K38" s="221">
        <v>1.0277694330928089</v>
      </c>
      <c r="L38" s="195">
        <v>9.0821181392030805</v>
      </c>
      <c r="M38" s="221">
        <v>0.61137571951209679</v>
      </c>
      <c r="N38" s="61">
        <v>9.771641731262207</v>
      </c>
      <c r="O38" s="131" t="s">
        <v>48</v>
      </c>
      <c r="P38" s="221">
        <v>2.1825237274169922</v>
      </c>
      <c r="Q38" s="195">
        <v>-0.72643077373504639</v>
      </c>
      <c r="R38" s="132"/>
      <c r="S38" s="221">
        <v>1.3261858224868774</v>
      </c>
      <c r="T38" s="61">
        <v>6.0226225852966309</v>
      </c>
      <c r="U38" s="131" t="s">
        <v>48</v>
      </c>
      <c r="V38" s="221">
        <v>2.0669543743133545</v>
      </c>
      <c r="W38" s="195">
        <v>-1.7879812717437744</v>
      </c>
      <c r="X38" s="132"/>
      <c r="Y38" s="221">
        <v>1.0686787366867065</v>
      </c>
    </row>
    <row r="39" spans="1:25" s="16" customFormat="1" x14ac:dyDescent="0.25">
      <c r="A39" s="227" t="s">
        <v>129</v>
      </c>
      <c r="B39" s="61">
        <v>14.346287445557648</v>
      </c>
      <c r="C39" s="221">
        <v>0.74883762527754205</v>
      </c>
      <c r="D39" s="195">
        <v>15.731011729803928</v>
      </c>
      <c r="E39" s="196">
        <v>0.80721642651547665</v>
      </c>
      <c r="F39" s="61">
        <v>17.297549436464543</v>
      </c>
      <c r="G39" s="221">
        <v>0.8476284968158031</v>
      </c>
      <c r="H39" s="195">
        <v>13.648509703957423</v>
      </c>
      <c r="I39" s="221">
        <v>0.86967922714081569</v>
      </c>
      <c r="J39" s="61">
        <v>18.963560297148696</v>
      </c>
      <c r="K39" s="221">
        <v>0.79043097112006444</v>
      </c>
      <c r="L39" s="195">
        <v>13.103793348884293</v>
      </c>
      <c r="M39" s="221">
        <v>0.61343587189134541</v>
      </c>
      <c r="N39" s="61">
        <v>4.6172728538513184</v>
      </c>
      <c r="O39" s="131" t="s">
        <v>48</v>
      </c>
      <c r="P39" s="221">
        <v>1.4202756881713867</v>
      </c>
      <c r="Q39" s="195">
        <v>-2.62721848487854</v>
      </c>
      <c r="R39" s="132"/>
      <c r="S39" s="221">
        <v>1.3559292554855347</v>
      </c>
      <c r="T39" s="61">
        <v>1.666010856628418</v>
      </c>
      <c r="U39" s="132"/>
      <c r="V39" s="221">
        <v>1.5934628248214722</v>
      </c>
      <c r="W39" s="195">
        <v>-0.54471635818481445</v>
      </c>
      <c r="X39" s="132"/>
      <c r="Y39" s="221">
        <v>1.5512068271636963</v>
      </c>
    </row>
    <row r="40" spans="1:25" s="16" customFormat="1" x14ac:dyDescent="0.25">
      <c r="A40" s="227" t="s">
        <v>131</v>
      </c>
      <c r="B40" s="61">
        <v>15.000316585871856</v>
      </c>
      <c r="C40" s="221">
        <v>0.82779406636852348</v>
      </c>
      <c r="D40" s="195">
        <v>8.4057593307386362</v>
      </c>
      <c r="E40" s="196">
        <v>0.89513902340329843</v>
      </c>
      <c r="F40" s="61">
        <v>14.914037800784634</v>
      </c>
      <c r="G40" s="221">
        <v>0.8151571935759212</v>
      </c>
      <c r="H40" s="195">
        <v>12.234488726801375</v>
      </c>
      <c r="I40" s="221">
        <v>0.67317025912048212</v>
      </c>
      <c r="J40" s="61">
        <v>19.292980538193433</v>
      </c>
      <c r="K40" s="221">
        <v>0.76939761693251407</v>
      </c>
      <c r="L40" s="195">
        <v>11.289697226600726</v>
      </c>
      <c r="M40" s="221">
        <v>0.59669797655448553</v>
      </c>
      <c r="N40" s="61">
        <v>4.2926640510559082</v>
      </c>
      <c r="O40" s="131" t="s">
        <v>48</v>
      </c>
      <c r="P40" s="221">
        <v>1.3244580030441284</v>
      </c>
      <c r="Q40" s="195">
        <v>2.8839378356933594</v>
      </c>
      <c r="R40" s="131" t="s">
        <v>48</v>
      </c>
      <c r="S40" s="221">
        <v>1.1890380382537842</v>
      </c>
      <c r="T40" s="61">
        <v>4.3789429664611816</v>
      </c>
      <c r="U40" s="131" t="s">
        <v>48</v>
      </c>
      <c r="V40" s="221">
        <v>1.4196600914001465</v>
      </c>
      <c r="W40" s="195">
        <v>-0.94479149580001831</v>
      </c>
      <c r="X40" s="132"/>
      <c r="Y40" s="221">
        <v>1.1148378849029541</v>
      </c>
    </row>
    <row r="41" spans="1:25" s="16" customFormat="1" x14ac:dyDescent="0.25">
      <c r="A41" s="226" t="s">
        <v>121</v>
      </c>
      <c r="B41" s="61">
        <v>15.032062038898511</v>
      </c>
      <c r="C41" s="221">
        <v>0.84271816546444567</v>
      </c>
      <c r="D41" s="195">
        <v>7.2086643141827542</v>
      </c>
      <c r="E41" s="196">
        <v>0.58177889819108775</v>
      </c>
      <c r="F41" s="61">
        <v>14.410157866438766</v>
      </c>
      <c r="G41" s="221">
        <v>0.77636170915346481</v>
      </c>
      <c r="H41" s="195">
        <v>8.2213530475747252</v>
      </c>
      <c r="I41" s="221">
        <v>0.6990544573261056</v>
      </c>
      <c r="J41" s="61">
        <v>14.675606668576282</v>
      </c>
      <c r="K41" s="221">
        <v>0.7516137892498661</v>
      </c>
      <c r="L41" s="195">
        <v>12.192378889309694</v>
      </c>
      <c r="M41" s="221">
        <v>0.83916215627000301</v>
      </c>
      <c r="N41" s="61">
        <v>-0.35645535588264465</v>
      </c>
      <c r="O41" s="132"/>
      <c r="P41" s="221">
        <v>1.3921482563018799</v>
      </c>
      <c r="Q41" s="195">
        <v>4.9837145805358887</v>
      </c>
      <c r="R41" s="131" t="s">
        <v>48</v>
      </c>
      <c r="S41" s="221">
        <v>1.3379877805709839</v>
      </c>
      <c r="T41" s="61">
        <v>0.26544880867004395</v>
      </c>
      <c r="U41" s="132"/>
      <c r="V41" s="221">
        <v>1.4778122901916504</v>
      </c>
      <c r="W41" s="195">
        <v>3.9710259437561035</v>
      </c>
      <c r="X41" s="131" t="s">
        <v>48</v>
      </c>
      <c r="Y41" s="221">
        <v>1.5207939147949219</v>
      </c>
    </row>
    <row r="42" spans="1:25" s="16" customFormat="1" x14ac:dyDescent="0.25">
      <c r="A42" s="227" t="s">
        <v>132</v>
      </c>
      <c r="B42" s="61">
        <v>17.619727378909165</v>
      </c>
      <c r="C42" s="221">
        <v>1.2100012435830454</v>
      </c>
      <c r="D42" s="195">
        <v>4.802971013666407</v>
      </c>
      <c r="E42" s="196">
        <v>0.52733360835234111</v>
      </c>
      <c r="F42" s="61">
        <v>17.232626292570252</v>
      </c>
      <c r="G42" s="221">
        <v>0.88308280781832627</v>
      </c>
      <c r="H42" s="195">
        <v>7.5256254959234399</v>
      </c>
      <c r="I42" s="221">
        <v>0.57618791675936953</v>
      </c>
      <c r="J42" s="61">
        <v>20.221870741876327</v>
      </c>
      <c r="K42" s="221">
        <v>0.91671452286300448</v>
      </c>
      <c r="L42" s="195">
        <v>7.2926533324167906</v>
      </c>
      <c r="M42" s="221">
        <v>0.62964485249097002</v>
      </c>
      <c r="N42" s="61">
        <v>2.6021432876586914</v>
      </c>
      <c r="O42" s="132"/>
      <c r="P42" s="221">
        <v>1.8050698041915894</v>
      </c>
      <c r="Q42" s="195">
        <v>2.4896824359893799</v>
      </c>
      <c r="R42" s="131" t="s">
        <v>48</v>
      </c>
      <c r="S42" s="221">
        <v>0.91752117872238159</v>
      </c>
      <c r="T42" s="61">
        <v>2.9892444610595703</v>
      </c>
      <c r="U42" s="132"/>
      <c r="V42" s="221">
        <v>1.7553341388702393</v>
      </c>
      <c r="W42" s="195">
        <v>-0.2329721599817276</v>
      </c>
      <c r="X42" s="132"/>
      <c r="Y42" s="221">
        <v>0.99800610542297363</v>
      </c>
    </row>
    <row r="43" spans="1:25" s="16" customFormat="1" x14ac:dyDescent="0.25">
      <c r="A43" s="226" t="s">
        <v>137</v>
      </c>
      <c r="B43" s="61">
        <v>27.369454835853464</v>
      </c>
      <c r="C43" s="221">
        <v>1.3419333992187348</v>
      </c>
      <c r="D43" s="195">
        <v>3.1501160272466358</v>
      </c>
      <c r="E43" s="196">
        <v>0.48251393269913706</v>
      </c>
      <c r="F43" s="61">
        <v>16.238227022709363</v>
      </c>
      <c r="G43" s="221">
        <v>1.1966877621239056</v>
      </c>
      <c r="H43" s="195">
        <v>6.654956489541032</v>
      </c>
      <c r="I43" s="221">
        <v>0.59862325533244054</v>
      </c>
      <c r="J43" s="61">
        <v>22.093361944210393</v>
      </c>
      <c r="K43" s="221">
        <v>1.2241824950516311</v>
      </c>
      <c r="L43" s="195">
        <v>5.4323274404483133</v>
      </c>
      <c r="M43" s="221">
        <v>0.51875704822707425</v>
      </c>
      <c r="N43" s="61">
        <v>-5.2760930061340332</v>
      </c>
      <c r="O43" s="131" t="s">
        <v>47</v>
      </c>
      <c r="P43" s="221">
        <v>2.2067923545837402</v>
      </c>
      <c r="Q43" s="195">
        <v>2.2822113037109375</v>
      </c>
      <c r="R43" s="131" t="s">
        <v>48</v>
      </c>
      <c r="S43" s="221">
        <v>0.74199831485748291</v>
      </c>
      <c r="T43" s="61">
        <v>5.8551349639892578</v>
      </c>
      <c r="U43" s="131" t="s">
        <v>48</v>
      </c>
      <c r="V43" s="221">
        <v>2.3034529685974121</v>
      </c>
      <c r="W43" s="195">
        <v>-1.2226290702819824</v>
      </c>
      <c r="X43" s="132"/>
      <c r="Y43" s="221">
        <v>0.83646464347839355</v>
      </c>
    </row>
    <row r="44" spans="1:25" s="16" customFormat="1" x14ac:dyDescent="0.25">
      <c r="A44" s="227" t="s">
        <v>156</v>
      </c>
      <c r="B44" s="61">
        <v>32.81658938691978</v>
      </c>
      <c r="C44" s="221">
        <v>1.2544608853435206</v>
      </c>
      <c r="D44" s="195">
        <v>0.81204378788773723</v>
      </c>
      <c r="E44" s="196">
        <v>0.16284851733468664</v>
      </c>
      <c r="F44" s="231" t="s">
        <v>233</v>
      </c>
      <c r="G44" s="232" t="s">
        <v>233</v>
      </c>
      <c r="H44" s="220" t="s">
        <v>233</v>
      </c>
      <c r="I44" s="232" t="s">
        <v>233</v>
      </c>
      <c r="J44" s="61">
        <v>37.704122641078655</v>
      </c>
      <c r="K44" s="221">
        <v>1.5196604317879012</v>
      </c>
      <c r="L44" s="195">
        <v>2.5478026581844802</v>
      </c>
      <c r="M44" s="221">
        <v>0.31980163422933056</v>
      </c>
      <c r="N44" s="61">
        <v>4.8875331878662109</v>
      </c>
      <c r="O44" s="132"/>
      <c r="P44" s="221">
        <v>2.6778225898742676</v>
      </c>
      <c r="Q44" s="195">
        <v>1.735758900642395</v>
      </c>
      <c r="R44" s="131" t="s">
        <v>48</v>
      </c>
      <c r="S44" s="221">
        <v>0.36256936192512512</v>
      </c>
      <c r="T44" s="231" t="s">
        <v>233</v>
      </c>
      <c r="U44" s="132"/>
      <c r="V44" s="232" t="s">
        <v>233</v>
      </c>
      <c r="W44" s="220" t="s">
        <v>233</v>
      </c>
      <c r="X44" s="132"/>
      <c r="Y44" s="220" t="s">
        <v>233</v>
      </c>
    </row>
    <row r="45" spans="1:25" s="16" customFormat="1" x14ac:dyDescent="0.25">
      <c r="A45" s="154" t="s">
        <v>116</v>
      </c>
      <c r="B45" s="61">
        <v>12.481052284694137</v>
      </c>
      <c r="C45" s="221">
        <v>0.4729691394244076</v>
      </c>
      <c r="D45" s="195">
        <v>15.696258716918312</v>
      </c>
      <c r="E45" s="196">
        <v>0.52252724965805919</v>
      </c>
      <c r="F45" s="61">
        <v>11.149293524019294</v>
      </c>
      <c r="G45" s="221">
        <v>0.52422708852343425</v>
      </c>
      <c r="H45" s="195">
        <v>18.359352913952502</v>
      </c>
      <c r="I45" s="221">
        <v>0.69702836924978162</v>
      </c>
      <c r="J45" s="61">
        <v>11.247215754591174</v>
      </c>
      <c r="K45" s="221">
        <v>0.47800268410957381</v>
      </c>
      <c r="L45" s="195">
        <v>25.820101315929392</v>
      </c>
      <c r="M45" s="221">
        <v>0.69183689480973376</v>
      </c>
      <c r="N45" s="61">
        <v>-1.2338365316390991</v>
      </c>
      <c r="O45" s="132"/>
      <c r="P45" s="221">
        <v>0.71251034736633301</v>
      </c>
      <c r="Q45" s="195">
        <v>10.123842239379883</v>
      </c>
      <c r="R45" s="131" t="s">
        <v>48</v>
      </c>
      <c r="S45" s="221">
        <v>1.8337047100067139</v>
      </c>
      <c r="T45" s="61">
        <v>9.7922228276729584E-2</v>
      </c>
      <c r="U45" s="132"/>
      <c r="V45" s="221">
        <v>0.76659995317459106</v>
      </c>
      <c r="W45" s="195">
        <v>7.4607481956481934</v>
      </c>
      <c r="X45" s="131" t="s">
        <v>48</v>
      </c>
      <c r="Y45" s="221">
        <v>2.2242958545684814</v>
      </c>
    </row>
    <row r="46" spans="1:25" s="16" customFormat="1" x14ac:dyDescent="0.25">
      <c r="A46" s="126" t="s">
        <v>153</v>
      </c>
      <c r="B46" s="61">
        <v>22.194532073032232</v>
      </c>
      <c r="C46" s="221">
        <v>1.1829871039387867</v>
      </c>
      <c r="D46" s="195">
        <v>4.4754094520596732</v>
      </c>
      <c r="E46" s="196">
        <v>0.51499149114331366</v>
      </c>
      <c r="F46" s="61">
        <v>32.10129185451661</v>
      </c>
      <c r="G46" s="221">
        <v>1.1416552582404682</v>
      </c>
      <c r="H46" s="195">
        <v>3.4589250149940969</v>
      </c>
      <c r="I46" s="221">
        <v>0.3953136060327434</v>
      </c>
      <c r="J46" s="61">
        <v>31.41002475668591</v>
      </c>
      <c r="K46" s="221">
        <v>0.97844349482569637</v>
      </c>
      <c r="L46" s="195">
        <v>4.6347540388840374</v>
      </c>
      <c r="M46" s="221">
        <v>0.40965882409246085</v>
      </c>
      <c r="N46" s="61">
        <v>9.2154922485351562</v>
      </c>
      <c r="O46" s="131" t="s">
        <v>48</v>
      </c>
      <c r="P46" s="221">
        <v>2.3303749561309814</v>
      </c>
      <c r="Q46" s="195">
        <v>0.15934458374977112</v>
      </c>
      <c r="R46" s="132"/>
      <c r="S46" s="221">
        <v>0.69054716825485229</v>
      </c>
      <c r="T46" s="61">
        <v>-0.69126707315444946</v>
      </c>
      <c r="U46" s="132"/>
      <c r="V46" s="221">
        <v>2.637977123260498</v>
      </c>
      <c r="W46" s="195">
        <v>1.1758290529251099</v>
      </c>
      <c r="X46" s="132"/>
      <c r="Y46" s="221">
        <v>0.62339246273040771</v>
      </c>
    </row>
    <row r="47" spans="1:25" s="16" customFormat="1" x14ac:dyDescent="0.25">
      <c r="A47" s="227" t="s">
        <v>127</v>
      </c>
      <c r="B47" s="61">
        <v>21.200370740989356</v>
      </c>
      <c r="C47" s="221">
        <v>0.57516963876021765</v>
      </c>
      <c r="D47" s="195">
        <v>4.5951454403788787</v>
      </c>
      <c r="E47" s="196">
        <v>0.53372725351115813</v>
      </c>
      <c r="F47" s="61">
        <v>15.138945571870394</v>
      </c>
      <c r="G47" s="221">
        <v>0.58332316445973131</v>
      </c>
      <c r="H47" s="195">
        <v>8.9344303881567413</v>
      </c>
      <c r="I47" s="221">
        <v>0.67703483939505027</v>
      </c>
      <c r="J47" s="61">
        <v>17.880991200154508</v>
      </c>
      <c r="K47" s="221">
        <v>0.65558911722397406</v>
      </c>
      <c r="L47" s="195">
        <v>7.7532308418718605</v>
      </c>
      <c r="M47" s="221">
        <v>0.45933016658563625</v>
      </c>
      <c r="N47" s="61">
        <v>-3.3193795680999756</v>
      </c>
      <c r="O47" s="131" t="s">
        <v>47</v>
      </c>
      <c r="P47" s="221">
        <v>1.1637637615203857</v>
      </c>
      <c r="Q47" s="195">
        <v>3.1580853462219238</v>
      </c>
      <c r="R47" s="131" t="s">
        <v>48</v>
      </c>
      <c r="S47" s="221">
        <v>0.78735935688018799</v>
      </c>
      <c r="T47" s="61">
        <v>2.7420456409454346</v>
      </c>
      <c r="U47" s="131" t="s">
        <v>48</v>
      </c>
      <c r="V47" s="221">
        <v>1.3008037805557251</v>
      </c>
      <c r="W47" s="195">
        <v>-1.1811995506286621</v>
      </c>
      <c r="X47" s="132"/>
      <c r="Y47" s="221">
        <v>0.93775326013565063</v>
      </c>
    </row>
    <row r="48" spans="1:25" s="16" customFormat="1" x14ac:dyDescent="0.25">
      <c r="A48" s="226" t="s">
        <v>128</v>
      </c>
      <c r="B48" s="61">
        <v>17.439302639502628</v>
      </c>
      <c r="C48" s="221">
        <v>0.94056301631207695</v>
      </c>
      <c r="D48" s="195">
        <v>9.0322281056236964</v>
      </c>
      <c r="E48" s="196">
        <v>0.69159030925839693</v>
      </c>
      <c r="F48" s="61">
        <v>18.429451391378603</v>
      </c>
      <c r="G48" s="221">
        <v>1.0902953932725612</v>
      </c>
      <c r="H48" s="195">
        <v>9.9581167749295219</v>
      </c>
      <c r="I48" s="221">
        <v>0.79378865357992701</v>
      </c>
      <c r="J48" s="61">
        <v>18.393043461607387</v>
      </c>
      <c r="K48" s="221">
        <v>1.0294856152378624</v>
      </c>
      <c r="L48" s="195">
        <v>13.273367573360714</v>
      </c>
      <c r="M48" s="221">
        <v>0.73086898511310239</v>
      </c>
      <c r="N48" s="61">
        <v>0.95374083518981934</v>
      </c>
      <c r="O48" s="132"/>
      <c r="P48" s="221">
        <v>1.5414704084396362</v>
      </c>
      <c r="Q48" s="195">
        <v>4.2411394119262695</v>
      </c>
      <c r="R48" s="131" t="s">
        <v>48</v>
      </c>
      <c r="S48" s="221">
        <v>1.4414228200912476</v>
      </c>
      <c r="T48" s="61">
        <v>-3.6407928913831711E-2</v>
      </c>
      <c r="U48" s="132"/>
      <c r="V48" s="221">
        <v>1.7154173851013184</v>
      </c>
      <c r="W48" s="195">
        <v>3.3152508735656738</v>
      </c>
      <c r="X48" s="131" t="s">
        <v>48</v>
      </c>
      <c r="Y48" s="221">
        <v>1.6737037897109985</v>
      </c>
    </row>
    <row r="49" spans="1:25" s="16" customFormat="1" x14ac:dyDescent="0.25">
      <c r="A49" s="226" t="s">
        <v>144</v>
      </c>
      <c r="B49" s="61">
        <v>16.806172572684289</v>
      </c>
      <c r="C49" s="221">
        <v>0.85731734184630426</v>
      </c>
      <c r="D49" s="195">
        <v>8.1054775232672256</v>
      </c>
      <c r="E49" s="196">
        <v>0.72746339620790101</v>
      </c>
      <c r="F49" s="61">
        <v>19.975810216759374</v>
      </c>
      <c r="G49" s="221">
        <v>1.1021651918294657</v>
      </c>
      <c r="H49" s="195">
        <v>7.7901700065176698</v>
      </c>
      <c r="I49" s="221">
        <v>0.6495095187956561</v>
      </c>
      <c r="J49" s="61">
        <v>23.634058545244088</v>
      </c>
      <c r="K49" s="221">
        <v>1.0843286144576527</v>
      </c>
      <c r="L49" s="195">
        <v>8.0996137727827797</v>
      </c>
      <c r="M49" s="221">
        <v>0.67817999948839747</v>
      </c>
      <c r="N49" s="61">
        <v>6.8278861045837402</v>
      </c>
      <c r="O49" s="131" t="s">
        <v>48</v>
      </c>
      <c r="P49" s="221">
        <v>1.6374614238739014</v>
      </c>
      <c r="Q49" s="195">
        <v>-5.8637503534555435E-3</v>
      </c>
      <c r="R49" s="132"/>
      <c r="S49" s="221">
        <v>1.0924162864685059</v>
      </c>
      <c r="T49" s="61">
        <v>3.6582484245300293</v>
      </c>
      <c r="U49" s="132"/>
      <c r="V49" s="221">
        <v>1.8968732357025146</v>
      </c>
      <c r="W49" s="195">
        <v>0.30944377183914185</v>
      </c>
      <c r="X49" s="132"/>
      <c r="Y49" s="221">
        <v>1.0921008586883545</v>
      </c>
    </row>
    <row r="50" spans="1:25" s="16" customFormat="1" x14ac:dyDescent="0.25">
      <c r="A50" s="227" t="s">
        <v>148</v>
      </c>
      <c r="B50" s="61">
        <v>24.505820751673792</v>
      </c>
      <c r="C50" s="221">
        <v>1.389607223858228</v>
      </c>
      <c r="D50" s="195">
        <v>1.8753197453042647</v>
      </c>
      <c r="E50" s="196">
        <v>0.38328175311274182</v>
      </c>
      <c r="F50" s="61">
        <v>39.975222430717395</v>
      </c>
      <c r="G50" s="221">
        <v>1.9963103272860254</v>
      </c>
      <c r="H50" s="195">
        <v>0.58091477729515717</v>
      </c>
      <c r="I50" s="221">
        <v>0.22740091309176805</v>
      </c>
      <c r="J50" s="61">
        <v>26.13225213344364</v>
      </c>
      <c r="K50" s="221">
        <v>1.0467363454940117</v>
      </c>
      <c r="L50" s="195">
        <v>3.3271568769234778</v>
      </c>
      <c r="M50" s="221">
        <v>0.50489069582411339</v>
      </c>
      <c r="N50" s="61">
        <v>1.6264313459396362</v>
      </c>
      <c r="O50" s="132"/>
      <c r="P50" s="221">
        <v>2.6109118461608887</v>
      </c>
      <c r="Q50" s="195">
        <v>1.4518371820449829</v>
      </c>
      <c r="R50" s="131" t="s">
        <v>48</v>
      </c>
      <c r="S50" s="221">
        <v>0.63943570852279663</v>
      </c>
      <c r="T50" s="61">
        <v>-13.84296989440918</v>
      </c>
      <c r="U50" s="131" t="s">
        <v>47</v>
      </c>
      <c r="V50" s="221">
        <v>3.3334083557128906</v>
      </c>
      <c r="W50" s="195">
        <v>2.7462420463562012</v>
      </c>
      <c r="X50" s="131" t="s">
        <v>48</v>
      </c>
      <c r="Y50" s="221">
        <v>0.56384921073913574</v>
      </c>
    </row>
    <row r="51" spans="1:25" s="16" customFormat="1" x14ac:dyDescent="0.25">
      <c r="A51" s="227" t="s">
        <v>159</v>
      </c>
      <c r="B51" s="61">
        <v>39.828889127027871</v>
      </c>
      <c r="C51" s="221">
        <v>1.1797415750118887</v>
      </c>
      <c r="D51" s="195">
        <v>2.3082002450190524</v>
      </c>
      <c r="E51" s="196">
        <v>0.29610965064932776</v>
      </c>
      <c r="F51" s="61">
        <v>40.405125197883194</v>
      </c>
      <c r="G51" s="221">
        <v>1.2034241025665164</v>
      </c>
      <c r="H51" s="195">
        <v>2.9699412924626518</v>
      </c>
      <c r="I51" s="221">
        <v>0.34737322213049626</v>
      </c>
      <c r="J51" s="61">
        <v>42.94024983035721</v>
      </c>
      <c r="K51" s="221">
        <v>0.80581369458094598</v>
      </c>
      <c r="L51" s="195">
        <v>4.8152309736850532</v>
      </c>
      <c r="M51" s="221">
        <v>0.27978009082521449</v>
      </c>
      <c r="N51" s="61">
        <v>3.1113607883453369</v>
      </c>
      <c r="O51" s="132"/>
      <c r="P51" s="221">
        <v>1.9690382480621338</v>
      </c>
      <c r="Q51" s="195">
        <v>2.507030725479126</v>
      </c>
      <c r="R51" s="131" t="s">
        <v>48</v>
      </c>
      <c r="S51" s="221">
        <v>0.42530417442321777</v>
      </c>
      <c r="T51" s="61">
        <v>2.5351245403289795</v>
      </c>
      <c r="U51" s="132"/>
      <c r="V51" s="221">
        <v>2.2297558784484863</v>
      </c>
      <c r="W51" s="195">
        <v>1.8452897071838379</v>
      </c>
      <c r="X51" s="131" t="s">
        <v>48</v>
      </c>
      <c r="Y51" s="221">
        <v>0.47107952833175659</v>
      </c>
    </row>
    <row r="52" spans="1:25" s="16" customFormat="1" x14ac:dyDescent="0.25">
      <c r="A52" s="228" t="s">
        <v>125</v>
      </c>
      <c r="B52" s="61">
        <v>18.44051429247229</v>
      </c>
      <c r="C52" s="221">
        <v>0.7582212070243125</v>
      </c>
      <c r="D52" s="195">
        <v>8.0342091827618844</v>
      </c>
      <c r="E52" s="196">
        <v>0.51063791231935085</v>
      </c>
      <c r="F52" s="61">
        <v>17.879546821219915</v>
      </c>
      <c r="G52" s="221">
        <v>0.86489445228302397</v>
      </c>
      <c r="H52" s="195">
        <v>9.1763294304808962</v>
      </c>
      <c r="I52" s="221">
        <v>0.63559783356128519</v>
      </c>
      <c r="J52" s="61">
        <v>17.303095659818279</v>
      </c>
      <c r="K52" s="221">
        <v>0.89484614017659103</v>
      </c>
      <c r="L52" s="195">
        <v>11.451355359527353</v>
      </c>
      <c r="M52" s="221">
        <v>0.7635053399977082</v>
      </c>
      <c r="N52" s="61">
        <v>-1.1374186277389526</v>
      </c>
      <c r="O52" s="132"/>
      <c r="P52" s="221">
        <v>1.4773266315460205</v>
      </c>
      <c r="Q52" s="195">
        <v>3.4171462059020996</v>
      </c>
      <c r="R52" s="131" t="s">
        <v>48</v>
      </c>
      <c r="S52" s="221">
        <v>1.0490325689315796</v>
      </c>
      <c r="T52" s="61">
        <v>-0.57645118236541748</v>
      </c>
      <c r="U52" s="132"/>
      <c r="V52" s="221">
        <v>1.6591565608978271</v>
      </c>
      <c r="W52" s="195">
        <v>2.2750258445739746</v>
      </c>
      <c r="X52" s="132"/>
      <c r="Y52" s="221">
        <v>1.1722415685653687</v>
      </c>
    </row>
    <row r="53" spans="1:25" s="16" customFormat="1" x14ac:dyDescent="0.25">
      <c r="A53" s="226" t="s">
        <v>130</v>
      </c>
      <c r="B53" s="61">
        <v>17.618287700469178</v>
      </c>
      <c r="C53" s="221">
        <v>1.0527283766880879</v>
      </c>
      <c r="D53" s="195">
        <v>9.8596588692732734</v>
      </c>
      <c r="E53" s="196">
        <v>0.92013674141100765</v>
      </c>
      <c r="F53" s="61">
        <v>18.990447427550858</v>
      </c>
      <c r="G53" s="221">
        <v>1.1402975608930299</v>
      </c>
      <c r="H53" s="195">
        <v>9.5899052840475587</v>
      </c>
      <c r="I53" s="221">
        <v>0.73644832584325293</v>
      </c>
      <c r="J53" s="61">
        <v>19.265842653266116</v>
      </c>
      <c r="K53" s="221">
        <v>1.1070886273814997</v>
      </c>
      <c r="L53" s="195">
        <v>13.540369926336851</v>
      </c>
      <c r="M53" s="221">
        <v>0.85936044790717647</v>
      </c>
      <c r="N53" s="61">
        <v>1.6475549936294556</v>
      </c>
      <c r="O53" s="132"/>
      <c r="P53" s="221">
        <v>1.669390082359314</v>
      </c>
      <c r="Q53" s="195">
        <v>3.680711030960083</v>
      </c>
      <c r="R53" s="131" t="s">
        <v>48</v>
      </c>
      <c r="S53" s="221">
        <v>1.4519486427307129</v>
      </c>
      <c r="T53" s="61">
        <v>0.27539521455764771</v>
      </c>
      <c r="U53" s="132"/>
      <c r="V53" s="221">
        <v>1.8036093711853027</v>
      </c>
      <c r="W53" s="195">
        <v>3.9504647254943848</v>
      </c>
      <c r="X53" s="131" t="s">
        <v>48</v>
      </c>
      <c r="Y53" s="221">
        <v>1.4533791542053223</v>
      </c>
    </row>
    <row r="54" spans="1:25" s="16" customFormat="1" x14ac:dyDescent="0.25">
      <c r="A54" s="126" t="s">
        <v>157</v>
      </c>
      <c r="B54" s="61">
        <v>41.90771424231793</v>
      </c>
      <c r="C54" s="221">
        <v>1.1609276451525752</v>
      </c>
      <c r="D54" s="195">
        <v>1.7508518197595002</v>
      </c>
      <c r="E54" s="196">
        <v>0.26636980651409814</v>
      </c>
      <c r="F54" s="61">
        <v>39.012224232651832</v>
      </c>
      <c r="G54" s="221">
        <v>1.1102211496685455</v>
      </c>
      <c r="H54" s="195">
        <v>2.5220204548507201</v>
      </c>
      <c r="I54" s="221">
        <v>0.39911792835581145</v>
      </c>
      <c r="J54" s="61">
        <v>41.883546095391438</v>
      </c>
      <c r="K54" s="221">
        <v>1.2764015351939562</v>
      </c>
      <c r="L54" s="195">
        <v>1.5446509091515099</v>
      </c>
      <c r="M54" s="221">
        <v>0.25335716207230757</v>
      </c>
      <c r="N54" s="61">
        <v>-2.4168146774172783E-2</v>
      </c>
      <c r="O54" s="132"/>
      <c r="P54" s="221">
        <v>2.8510217666625977</v>
      </c>
      <c r="Q54" s="195">
        <v>-0.20620091259479523</v>
      </c>
      <c r="R54" s="132"/>
      <c r="S54" s="221">
        <v>0.3714364767074585</v>
      </c>
      <c r="T54" s="61">
        <v>2.8713219165802002</v>
      </c>
      <c r="U54" s="132"/>
      <c r="V54" s="221">
        <v>3.2762911319732666</v>
      </c>
      <c r="W54" s="195">
        <v>-0.97736954689025879</v>
      </c>
      <c r="X54" s="131" t="s">
        <v>47</v>
      </c>
      <c r="Y54" s="221">
        <v>0.47720092535018921</v>
      </c>
    </row>
    <row r="55" spans="1:25" s="16" customFormat="1" x14ac:dyDescent="0.25">
      <c r="A55" s="271" t="s">
        <v>255</v>
      </c>
      <c r="B55" s="206">
        <v>19.442945763058571</v>
      </c>
      <c r="C55" s="207">
        <v>0.18044397948940291</v>
      </c>
      <c r="D55" s="223">
        <v>7.2237937882425598</v>
      </c>
      <c r="E55" s="224">
        <v>0.1053652025291926</v>
      </c>
      <c r="F55" s="206">
        <v>20.776322765875008</v>
      </c>
      <c r="G55" s="207">
        <v>0.17268694326231471</v>
      </c>
      <c r="H55" s="223">
        <v>8.0440261628346672</v>
      </c>
      <c r="I55" s="207">
        <v>0.1026846541754029</v>
      </c>
      <c r="J55" s="206">
        <v>22.628643700730169</v>
      </c>
      <c r="K55" s="207">
        <v>0.15865989180133841</v>
      </c>
      <c r="L55" s="223">
        <v>8.6692426715573614</v>
      </c>
      <c r="M55" s="207">
        <v>9.8139855478051402E-2</v>
      </c>
      <c r="N55" s="206">
        <v>3.1856980323791504</v>
      </c>
      <c r="O55" s="225" t="s">
        <v>48</v>
      </c>
      <c r="P55" s="207">
        <v>1.0299959182739258</v>
      </c>
      <c r="Q55" s="223">
        <v>1.4454488754272461</v>
      </c>
      <c r="R55" s="225" t="s">
        <v>48</v>
      </c>
      <c r="S55" s="207">
        <v>0.45131662487983704</v>
      </c>
      <c r="T55" s="206">
        <v>1.8523209095001221</v>
      </c>
      <c r="U55" s="149"/>
      <c r="V55" s="207">
        <v>1.2712662220001221</v>
      </c>
      <c r="W55" s="223">
        <v>0.62521648406982422</v>
      </c>
      <c r="X55" s="149"/>
      <c r="Y55" s="207">
        <v>0.55093240737915039</v>
      </c>
    </row>
    <row r="56" spans="1:25" ht="6.75" customHeight="1" x14ac:dyDescent="0.25">
      <c r="A56" s="76"/>
      <c r="R56" s="141"/>
      <c r="S56" s="141"/>
      <c r="V56" s="141"/>
    </row>
    <row r="57" spans="1:25" s="8" customFormat="1" x14ac:dyDescent="0.25">
      <c r="A57" s="80" t="s">
        <v>268</v>
      </c>
    </row>
    <row r="58" spans="1:25" s="8" customFormat="1" x14ac:dyDescent="0.25">
      <c r="A58" s="80" t="s">
        <v>269</v>
      </c>
    </row>
    <row r="59" spans="1:25" s="8" customFormat="1" ht="27.75" customHeight="1" x14ac:dyDescent="0.25">
      <c r="A59" s="682" t="s">
        <v>264</v>
      </c>
      <c r="B59" s="682"/>
      <c r="C59" s="682"/>
      <c r="D59" s="682"/>
      <c r="E59" s="682"/>
      <c r="F59" s="682"/>
      <c r="G59" s="682"/>
      <c r="H59" s="682"/>
      <c r="I59" s="682"/>
      <c r="J59" s="682"/>
      <c r="K59" s="682"/>
      <c r="L59" s="682"/>
      <c r="M59" s="682"/>
      <c r="N59" s="682"/>
      <c r="O59" s="682"/>
      <c r="P59" s="682"/>
      <c r="Q59" s="682"/>
      <c r="R59" s="682"/>
      <c r="S59" s="682"/>
      <c r="T59" s="682"/>
      <c r="U59" s="682"/>
      <c r="V59" s="682"/>
      <c r="W59" s="682"/>
      <c r="X59" s="682"/>
      <c r="Y59" s="682"/>
    </row>
    <row r="60" spans="1:25" s="8" customFormat="1" x14ac:dyDescent="0.25">
      <c r="A60" s="90" t="s">
        <v>265</v>
      </c>
      <c r="B60" s="42"/>
      <c r="C60" s="42"/>
      <c r="D60" s="42"/>
      <c r="E60" s="42"/>
      <c r="F60" s="42"/>
      <c r="G60" s="42"/>
      <c r="H60" s="42"/>
      <c r="I60" s="42"/>
      <c r="J60" s="42"/>
      <c r="K60" s="42"/>
      <c r="L60" s="42"/>
      <c r="M60" s="42"/>
      <c r="N60" s="42"/>
      <c r="O60" s="42"/>
      <c r="P60" s="42"/>
      <c r="Q60" s="42"/>
      <c r="R60" s="42"/>
      <c r="S60" s="42"/>
      <c r="T60" s="42"/>
      <c r="U60" s="42"/>
      <c r="V60" s="42"/>
      <c r="W60" s="42"/>
      <c r="X60" s="42"/>
      <c r="Y60" s="42"/>
    </row>
    <row r="61" spans="1:25" s="8" customFormat="1" x14ac:dyDescent="0.25">
      <c r="A61" s="79"/>
      <c r="B61" s="81"/>
      <c r="C61" s="87"/>
      <c r="D61" s="81"/>
      <c r="E61" s="87"/>
      <c r="F61" s="81"/>
      <c r="G61" s="87"/>
      <c r="H61" s="81"/>
      <c r="I61" s="87"/>
      <c r="J61" s="81"/>
      <c r="K61" s="87"/>
      <c r="L61" s="81"/>
      <c r="M61" s="87"/>
      <c r="N61" s="81"/>
      <c r="P61" s="87"/>
      <c r="Q61" s="81"/>
      <c r="S61" s="87"/>
      <c r="T61" s="81"/>
      <c r="V61" s="87"/>
      <c r="W61" s="81"/>
      <c r="Y61" s="87"/>
    </row>
    <row r="62" spans="1:25" s="8" customFormat="1" x14ac:dyDescent="0.25">
      <c r="A62" s="79"/>
      <c r="B62" s="81"/>
      <c r="C62" s="87"/>
      <c r="D62" s="81"/>
      <c r="E62" s="87"/>
      <c r="F62" s="81"/>
      <c r="G62" s="87"/>
      <c r="H62" s="81"/>
      <c r="I62" s="87"/>
      <c r="J62" s="81"/>
      <c r="K62" s="87"/>
      <c r="L62" s="81"/>
      <c r="M62" s="87"/>
      <c r="N62" s="81"/>
      <c r="P62" s="87"/>
      <c r="Q62" s="81"/>
      <c r="S62" s="87"/>
      <c r="T62" s="81"/>
      <c r="V62" s="87"/>
      <c r="W62" s="81"/>
      <c r="Y62" s="87"/>
    </row>
    <row r="63" spans="1:25" x14ac:dyDescent="0.25">
      <c r="A63" s="79"/>
      <c r="B63" s="81"/>
      <c r="C63" s="87"/>
      <c r="D63" s="81"/>
      <c r="E63" s="87"/>
      <c r="F63" s="81"/>
      <c r="G63" s="87"/>
      <c r="H63" s="81"/>
      <c r="I63" s="87"/>
      <c r="J63" s="81"/>
      <c r="K63" s="87"/>
      <c r="L63" s="81"/>
      <c r="M63" s="87"/>
      <c r="N63" s="81"/>
      <c r="P63" s="87"/>
      <c r="Q63" s="81"/>
      <c r="S63" s="87"/>
      <c r="T63" s="81"/>
      <c r="V63" s="87"/>
      <c r="W63" s="81"/>
      <c r="Y63" s="87"/>
    </row>
  </sheetData>
  <mergeCells count="17">
    <mergeCell ref="T5:V5"/>
    <mergeCell ref="A59:Y59"/>
    <mergeCell ref="W5:Y5"/>
    <mergeCell ref="A4:A6"/>
    <mergeCell ref="B4:E4"/>
    <mergeCell ref="F4:I4"/>
    <mergeCell ref="J4:M4"/>
    <mergeCell ref="N4:S4"/>
    <mergeCell ref="T4:Y4"/>
    <mergeCell ref="B5:C5"/>
    <mergeCell ref="D5:E5"/>
    <mergeCell ref="F5:G5"/>
    <mergeCell ref="H5:I5"/>
    <mergeCell ref="J5:K5"/>
    <mergeCell ref="L5:M5"/>
    <mergeCell ref="N5:P5"/>
    <mergeCell ref="Q5:S5"/>
  </mergeCells>
  <conditionalFormatting sqref="W61:W63 T61:T63 Q61:Q63 N61:N63 N7 Q7 T7:T43 W7:W43 N9:N14 Q9:Q14 N16:N56 Q16:Q56 T45:T56 W45:W56">
    <cfRule type="expression" dxfId="11" priority="34">
      <formula>ABS(N7/P7)&gt;1.96</formula>
    </cfRule>
  </conditionalFormatting>
  <hyperlinks>
    <hyperlink ref="A2" location="TOC!A1" display="Return to TOC"/>
  </hyperlinks>
  <pageMargins left="0.7" right="0.7" top="0.75" bottom="0.75" header="0.3" footer="0.3"/>
  <pageSetup paperSize="9"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
  <sheetViews>
    <sheetView zoomScaleNormal="100" workbookViewId="0">
      <selection activeCell="I32" sqref="I32"/>
    </sheetView>
  </sheetViews>
  <sheetFormatPr defaultRowHeight="15" x14ac:dyDescent="0.25"/>
  <cols>
    <col min="1" max="1" width="14.28515625" customWidth="1"/>
    <col min="2" max="12" width="8.85546875" customWidth="1"/>
  </cols>
  <sheetData>
    <row r="1" spans="1:22" x14ac:dyDescent="0.25">
      <c r="A1" s="529" t="s">
        <v>375</v>
      </c>
      <c r="B1" s="529" t="s">
        <v>87</v>
      </c>
    </row>
    <row r="2" spans="1:22" x14ac:dyDescent="0.25">
      <c r="A2" s="531" t="s">
        <v>400</v>
      </c>
      <c r="B2" s="4"/>
    </row>
    <row r="4" spans="1:22" ht="29.25" customHeight="1" x14ac:dyDescent="0.25">
      <c r="A4" s="267" t="s">
        <v>18</v>
      </c>
      <c r="B4" s="297" t="s">
        <v>49</v>
      </c>
      <c r="C4" s="298" t="s">
        <v>16</v>
      </c>
      <c r="D4" s="299" t="s">
        <v>0</v>
      </c>
      <c r="E4" s="533" t="s">
        <v>5</v>
      </c>
      <c r="F4" s="533" t="s">
        <v>2</v>
      </c>
      <c r="G4" s="533" t="s">
        <v>3</v>
      </c>
      <c r="H4" s="533" t="s">
        <v>4</v>
      </c>
      <c r="I4" s="533" t="s">
        <v>1</v>
      </c>
      <c r="J4" s="533" t="s">
        <v>7</v>
      </c>
      <c r="K4" s="533" t="s">
        <v>6</v>
      </c>
      <c r="L4" s="300" t="s">
        <v>76</v>
      </c>
    </row>
    <row r="5" spans="1:22" ht="18" customHeight="1" x14ac:dyDescent="0.25">
      <c r="A5" s="265" t="s">
        <v>0</v>
      </c>
      <c r="B5" s="253">
        <v>535.04742845576664</v>
      </c>
      <c r="C5" s="251">
        <v>4.1353681530675201</v>
      </c>
      <c r="D5" s="268"/>
      <c r="E5" s="166" t="s">
        <v>48</v>
      </c>
      <c r="F5" s="166" t="s">
        <v>48</v>
      </c>
      <c r="G5" s="166" t="s">
        <v>48</v>
      </c>
      <c r="H5" s="166" t="s">
        <v>48</v>
      </c>
      <c r="I5" s="166" t="s">
        <v>48</v>
      </c>
      <c r="J5" s="166" t="s">
        <v>48</v>
      </c>
      <c r="K5" s="166" t="s">
        <v>48</v>
      </c>
      <c r="L5" s="62" t="s">
        <v>48</v>
      </c>
    </row>
    <row r="6" spans="1:22" ht="18" customHeight="1" x14ac:dyDescent="0.25">
      <c r="A6" s="265" t="s">
        <v>5</v>
      </c>
      <c r="B6" s="253">
        <v>512.4070277006175</v>
      </c>
      <c r="C6" s="251">
        <v>3.5948273703617311</v>
      </c>
      <c r="D6" s="38" t="s">
        <v>47</v>
      </c>
      <c r="E6" s="269"/>
      <c r="F6" s="261" t="s">
        <v>77</v>
      </c>
      <c r="G6" s="261" t="s">
        <v>77</v>
      </c>
      <c r="H6" s="166" t="s">
        <v>48</v>
      </c>
      <c r="I6" s="166" t="s">
        <v>48</v>
      </c>
      <c r="J6" s="166" t="s">
        <v>48</v>
      </c>
      <c r="K6" s="166" t="s">
        <v>48</v>
      </c>
      <c r="L6" s="62" t="s">
        <v>48</v>
      </c>
    </row>
    <row r="7" spans="1:22" ht="18" customHeight="1" x14ac:dyDescent="0.25">
      <c r="A7" s="265" t="s">
        <v>2</v>
      </c>
      <c r="B7" s="253">
        <v>511.40634615073049</v>
      </c>
      <c r="C7" s="251">
        <v>3.9496168741284459</v>
      </c>
      <c r="D7" s="38" t="s">
        <v>47</v>
      </c>
      <c r="E7" s="261" t="s">
        <v>77</v>
      </c>
      <c r="F7" s="269"/>
      <c r="G7" s="261" t="s">
        <v>77</v>
      </c>
      <c r="H7" s="166" t="s">
        <v>48</v>
      </c>
      <c r="I7" s="166" t="s">
        <v>48</v>
      </c>
      <c r="J7" s="166" t="s">
        <v>48</v>
      </c>
      <c r="K7" s="166" t="s">
        <v>48</v>
      </c>
      <c r="L7" s="62" t="s">
        <v>48</v>
      </c>
    </row>
    <row r="8" spans="1:22" ht="18" customHeight="1" x14ac:dyDescent="0.25">
      <c r="A8" s="265" t="s">
        <v>3</v>
      </c>
      <c r="B8" s="253">
        <v>503.29733961434567</v>
      </c>
      <c r="C8" s="251">
        <v>3.1491349329680909</v>
      </c>
      <c r="D8" s="38" t="s">
        <v>47</v>
      </c>
      <c r="E8" s="261" t="s">
        <v>77</v>
      </c>
      <c r="F8" s="261" t="s">
        <v>77</v>
      </c>
      <c r="G8" s="269"/>
      <c r="H8" s="261" t="s">
        <v>77</v>
      </c>
      <c r="I8" s="166" t="s">
        <v>48</v>
      </c>
      <c r="J8" s="166" t="s">
        <v>48</v>
      </c>
      <c r="K8" s="166" t="s">
        <v>48</v>
      </c>
      <c r="L8" s="62" t="s">
        <v>48</v>
      </c>
    </row>
    <row r="9" spans="1:22" ht="18" customHeight="1" x14ac:dyDescent="0.25">
      <c r="A9" s="265" t="s">
        <v>4</v>
      </c>
      <c r="B9" s="253">
        <v>495.87674275830767</v>
      </c>
      <c r="C9" s="251">
        <v>3.7029083180814828</v>
      </c>
      <c r="D9" s="38" t="s">
        <v>47</v>
      </c>
      <c r="E9" s="166" t="s">
        <v>47</v>
      </c>
      <c r="F9" s="166" t="s">
        <v>47</v>
      </c>
      <c r="G9" s="261" t="s">
        <v>77</v>
      </c>
      <c r="H9" s="269"/>
      <c r="I9" s="261" t="s">
        <v>77</v>
      </c>
      <c r="J9" s="261" t="s">
        <v>77</v>
      </c>
      <c r="K9" s="166" t="s">
        <v>48</v>
      </c>
      <c r="L9" s="62" t="s">
        <v>48</v>
      </c>
    </row>
    <row r="10" spans="1:22" ht="18" customHeight="1" x14ac:dyDescent="0.25">
      <c r="A10" s="265" t="s">
        <v>1</v>
      </c>
      <c r="B10" s="253">
        <v>493.44567034893532</v>
      </c>
      <c r="C10" s="251">
        <v>3.4665340622078187</v>
      </c>
      <c r="D10" s="38" t="s">
        <v>47</v>
      </c>
      <c r="E10" s="166" t="s">
        <v>47</v>
      </c>
      <c r="F10" s="166" t="s">
        <v>47</v>
      </c>
      <c r="G10" s="166" t="s">
        <v>47</v>
      </c>
      <c r="H10" s="261" t="s">
        <v>77</v>
      </c>
      <c r="I10" s="269"/>
      <c r="J10" s="261" t="s">
        <v>77</v>
      </c>
      <c r="K10" s="166" t="s">
        <v>48</v>
      </c>
      <c r="L10" s="262" t="s">
        <v>77</v>
      </c>
    </row>
    <row r="11" spans="1:22" ht="18" customHeight="1" x14ac:dyDescent="0.25">
      <c r="A11" s="265" t="s">
        <v>7</v>
      </c>
      <c r="B11" s="253">
        <v>480.53414678641991</v>
      </c>
      <c r="C11" s="251">
        <v>7.6067363938523647</v>
      </c>
      <c r="D11" s="38" t="s">
        <v>47</v>
      </c>
      <c r="E11" s="166" t="s">
        <v>47</v>
      </c>
      <c r="F11" s="166" t="s">
        <v>47</v>
      </c>
      <c r="G11" s="166" t="s">
        <v>47</v>
      </c>
      <c r="H11" s="261" t="s">
        <v>77</v>
      </c>
      <c r="I11" s="261" t="s">
        <v>77</v>
      </c>
      <c r="J11" s="269"/>
      <c r="K11" s="261" t="s">
        <v>77</v>
      </c>
      <c r="L11" s="262" t="s">
        <v>77</v>
      </c>
    </row>
    <row r="12" spans="1:22" ht="18" customHeight="1" x14ac:dyDescent="0.25">
      <c r="A12" s="265" t="s">
        <v>6</v>
      </c>
      <c r="B12" s="253">
        <v>478.85541247674138</v>
      </c>
      <c r="C12" s="251">
        <v>5.0045000306348646</v>
      </c>
      <c r="D12" s="38" t="s">
        <v>47</v>
      </c>
      <c r="E12" s="166" t="s">
        <v>47</v>
      </c>
      <c r="F12" s="166" t="s">
        <v>47</v>
      </c>
      <c r="G12" s="166" t="s">
        <v>47</v>
      </c>
      <c r="H12" s="166" t="s">
        <v>47</v>
      </c>
      <c r="I12" s="166" t="s">
        <v>47</v>
      </c>
      <c r="J12" s="261" t="s">
        <v>77</v>
      </c>
      <c r="K12" s="269"/>
      <c r="L12" s="262" t="s">
        <v>77</v>
      </c>
    </row>
    <row r="13" spans="1:22" ht="18" customHeight="1" x14ac:dyDescent="0.25">
      <c r="A13" s="266" t="s">
        <v>76</v>
      </c>
      <c r="B13" s="254">
        <v>486.82778547608928</v>
      </c>
      <c r="C13" s="184">
        <v>0.40490642234716318</v>
      </c>
      <c r="D13" s="263" t="s">
        <v>47</v>
      </c>
      <c r="E13" s="263" t="s">
        <v>47</v>
      </c>
      <c r="F13" s="263" t="s">
        <v>47</v>
      </c>
      <c r="G13" s="263" t="s">
        <v>47</v>
      </c>
      <c r="H13" s="263" t="s">
        <v>47</v>
      </c>
      <c r="I13" s="264" t="s">
        <v>77</v>
      </c>
      <c r="J13" s="264" t="s">
        <v>77</v>
      </c>
      <c r="K13" s="264" t="s">
        <v>77</v>
      </c>
      <c r="L13" s="270"/>
    </row>
    <row r="14" spans="1:22" ht="6.75" customHeight="1" x14ac:dyDescent="0.25">
      <c r="A14" s="76"/>
      <c r="R14" s="141"/>
      <c r="S14" s="141"/>
      <c r="V14" s="141"/>
    </row>
    <row r="15" spans="1:22" x14ac:dyDescent="0.25">
      <c r="A15" s="49" t="s">
        <v>243</v>
      </c>
      <c r="B15" s="8"/>
      <c r="C15" s="8"/>
      <c r="D15" s="8"/>
      <c r="E15" s="8"/>
      <c r="F15" s="8"/>
      <c r="G15" s="8"/>
      <c r="H15" s="8"/>
      <c r="I15" s="8"/>
      <c r="J15" s="8"/>
      <c r="K15" s="8"/>
      <c r="L15" s="8"/>
    </row>
    <row r="16" spans="1:22" ht="6.75" customHeight="1" x14ac:dyDescent="0.25">
      <c r="A16" s="76"/>
      <c r="R16" s="141"/>
      <c r="S16" s="141"/>
      <c r="V16" s="141"/>
    </row>
    <row r="17" spans="1:12" x14ac:dyDescent="0.25">
      <c r="A17" s="50" t="s">
        <v>78</v>
      </c>
      <c r="B17" s="8"/>
      <c r="C17" s="8"/>
      <c r="D17" s="8"/>
      <c r="E17" s="8"/>
      <c r="F17" s="8"/>
      <c r="G17" s="8"/>
      <c r="H17" s="8"/>
      <c r="I17" s="8"/>
      <c r="J17" s="8"/>
      <c r="K17" s="8"/>
      <c r="L17" s="8"/>
    </row>
    <row r="18" spans="1:12" x14ac:dyDescent="0.25">
      <c r="A18" s="51" t="s">
        <v>244</v>
      </c>
      <c r="B18" s="8"/>
      <c r="C18" s="8"/>
      <c r="D18" s="8"/>
      <c r="E18" s="8"/>
      <c r="F18" s="8"/>
      <c r="G18" s="8"/>
      <c r="H18" s="8"/>
      <c r="I18" s="8"/>
      <c r="J18" s="8"/>
      <c r="K18" s="8"/>
      <c r="L18" s="8"/>
    </row>
    <row r="19" spans="1:12" x14ac:dyDescent="0.25">
      <c r="A19" s="50" t="s">
        <v>79</v>
      </c>
      <c r="B19" s="8"/>
      <c r="C19" s="8"/>
      <c r="D19" s="8"/>
      <c r="E19" s="8"/>
      <c r="F19" s="8"/>
      <c r="G19" s="8"/>
      <c r="H19" s="8"/>
      <c r="I19" s="8"/>
      <c r="J19" s="8"/>
      <c r="K19" s="8"/>
      <c r="L19" s="8"/>
    </row>
  </sheetData>
  <sortState ref="B43:D50">
    <sortCondition descending="1" ref="C43:C50"/>
  </sortState>
  <conditionalFormatting sqref="N14 Q14 T14 W14">
    <cfRule type="expression" dxfId="10" priority="2">
      <formula>ABS(N14/P14)&gt;1.96</formula>
    </cfRule>
  </conditionalFormatting>
  <conditionalFormatting sqref="N16 Q16 T16 W16">
    <cfRule type="expression" dxfId="9" priority="1">
      <formula>ABS(N16/P16)&gt;1.96</formula>
    </cfRule>
  </conditionalFormatting>
  <hyperlinks>
    <hyperlink ref="A2" location="TOC!A1" display="Return to TOC"/>
  </hyperlink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workbookViewId="0">
      <selection activeCell="A2" sqref="A2"/>
    </sheetView>
  </sheetViews>
  <sheetFormatPr defaultRowHeight="15" x14ac:dyDescent="0.25"/>
  <sheetData>
    <row r="1" spans="1:15" x14ac:dyDescent="0.25">
      <c r="A1" s="529" t="s">
        <v>376</v>
      </c>
      <c r="B1" s="529" t="s">
        <v>377</v>
      </c>
    </row>
    <row r="2" spans="1:15" x14ac:dyDescent="0.25">
      <c r="A2" s="531" t="s">
        <v>400</v>
      </c>
      <c r="B2" s="4"/>
    </row>
    <row r="4" spans="1:15" s="23" customFormat="1" ht="15" customHeight="1" x14ac:dyDescent="0.25">
      <c r="A4" s="593" t="s">
        <v>18</v>
      </c>
      <c r="B4" s="583" t="s">
        <v>108</v>
      </c>
      <c r="C4" s="584"/>
      <c r="D4" s="587" t="s">
        <v>8</v>
      </c>
      <c r="E4" s="587"/>
      <c r="F4" s="583" t="s">
        <v>9</v>
      </c>
      <c r="G4" s="584"/>
      <c r="H4" s="587" t="s">
        <v>10</v>
      </c>
      <c r="I4" s="587"/>
      <c r="J4" s="583" t="s">
        <v>11</v>
      </c>
      <c r="K4" s="584"/>
      <c r="L4" s="587" t="s">
        <v>12</v>
      </c>
      <c r="M4" s="587"/>
      <c r="N4" s="583" t="s">
        <v>13</v>
      </c>
      <c r="O4" s="584"/>
    </row>
    <row r="5" spans="1:15" s="23" customFormat="1" x14ac:dyDescent="0.25">
      <c r="A5" s="595"/>
      <c r="B5" s="273" t="s">
        <v>15</v>
      </c>
      <c r="C5" s="275" t="s">
        <v>16</v>
      </c>
      <c r="D5" s="274" t="s">
        <v>15</v>
      </c>
      <c r="E5" s="274" t="s">
        <v>16</v>
      </c>
      <c r="F5" s="273" t="s">
        <v>15</v>
      </c>
      <c r="G5" s="275" t="s">
        <v>16</v>
      </c>
      <c r="H5" s="274" t="s">
        <v>15</v>
      </c>
      <c r="I5" s="274" t="s">
        <v>16</v>
      </c>
      <c r="J5" s="273" t="s">
        <v>15</v>
      </c>
      <c r="K5" s="275" t="s">
        <v>16</v>
      </c>
      <c r="L5" s="274" t="s">
        <v>15</v>
      </c>
      <c r="M5" s="274" t="s">
        <v>16</v>
      </c>
      <c r="N5" s="273" t="s">
        <v>15</v>
      </c>
      <c r="O5" s="275" t="s">
        <v>16</v>
      </c>
    </row>
    <row r="6" spans="1:15" s="16" customFormat="1" x14ac:dyDescent="0.25">
      <c r="A6" s="284" t="s">
        <v>0</v>
      </c>
      <c r="B6" s="246">
        <v>77.474873773113274</v>
      </c>
      <c r="C6" s="241">
        <v>2.0847144430021101</v>
      </c>
      <c r="D6" s="238">
        <v>78.186662663107285</v>
      </c>
      <c r="E6" s="239">
        <v>1.9163429328198436</v>
      </c>
      <c r="F6" s="245">
        <v>74.601868070575918</v>
      </c>
      <c r="G6" s="292">
        <v>2.0803016834100174</v>
      </c>
      <c r="H6" s="240">
        <v>70.238856997816129</v>
      </c>
      <c r="I6" s="293">
        <v>2.2659695967905482</v>
      </c>
      <c r="J6" s="246">
        <v>71.584280108364695</v>
      </c>
      <c r="K6" s="241">
        <v>1.731686563039007</v>
      </c>
      <c r="L6" s="238">
        <v>65.111640899228888</v>
      </c>
      <c r="M6" s="239">
        <v>2.311216088113266</v>
      </c>
      <c r="N6" s="246">
        <v>69.871387226367517</v>
      </c>
      <c r="O6" s="241">
        <v>1.9191773923901545</v>
      </c>
    </row>
    <row r="7" spans="1:15" s="16" customFormat="1" x14ac:dyDescent="0.25">
      <c r="A7" s="284" t="s">
        <v>1</v>
      </c>
      <c r="B7" s="246">
        <v>73.361157150977832</v>
      </c>
      <c r="C7" s="241">
        <v>2.5166509389922163</v>
      </c>
      <c r="D7" s="238">
        <v>71.490585465893858</v>
      </c>
      <c r="E7" s="239">
        <v>1.5698798703447323</v>
      </c>
      <c r="F7" s="245">
        <v>66.829773912848538</v>
      </c>
      <c r="G7" s="292">
        <v>1.8090784182976218</v>
      </c>
      <c r="H7" s="240">
        <v>65.533797684042426</v>
      </c>
      <c r="I7" s="293">
        <v>1.9271054228962035</v>
      </c>
      <c r="J7" s="246">
        <v>63.593525688064027</v>
      </c>
      <c r="K7" s="241">
        <v>1.307675325765304</v>
      </c>
      <c r="L7" s="238">
        <v>59.484476320424605</v>
      </c>
      <c r="M7" s="239">
        <v>1.2677792463435922</v>
      </c>
      <c r="N7" s="246">
        <v>55.532677873329327</v>
      </c>
      <c r="O7" s="241">
        <v>1.3213659857694062</v>
      </c>
    </row>
    <row r="8" spans="1:15" s="16" customFormat="1" x14ac:dyDescent="0.25">
      <c r="A8" s="284" t="s">
        <v>2</v>
      </c>
      <c r="B8" s="246">
        <v>64.312597425536623</v>
      </c>
      <c r="C8" s="241">
        <v>2.9489216562618923</v>
      </c>
      <c r="D8" s="238">
        <v>66.92071032004398</v>
      </c>
      <c r="E8" s="239">
        <v>2.1283831927837116</v>
      </c>
      <c r="F8" s="245">
        <v>63.001286409785131</v>
      </c>
      <c r="G8" s="292">
        <v>1.9992710789537667</v>
      </c>
      <c r="H8" s="240">
        <v>65.246211864880905</v>
      </c>
      <c r="I8" s="293">
        <v>2.2390431419130183</v>
      </c>
      <c r="J8" s="246">
        <v>67.525887779112992</v>
      </c>
      <c r="K8" s="241">
        <v>1.4832608197441015</v>
      </c>
      <c r="L8" s="238">
        <v>62.967305249266609</v>
      </c>
      <c r="M8" s="239">
        <v>1.7012604096628552</v>
      </c>
      <c r="N8" s="246">
        <v>62.29113573042158</v>
      </c>
      <c r="O8" s="241">
        <v>1.5523649385102234</v>
      </c>
    </row>
    <row r="9" spans="1:15" s="16" customFormat="1" x14ac:dyDescent="0.25">
      <c r="A9" s="284" t="s">
        <v>3</v>
      </c>
      <c r="B9" s="246">
        <v>65.661266522854859</v>
      </c>
      <c r="C9" s="241">
        <v>3.1063223770747057</v>
      </c>
      <c r="D9" s="238">
        <v>65.577482863128807</v>
      </c>
      <c r="E9" s="239">
        <v>3.5328182862650364</v>
      </c>
      <c r="F9" s="245">
        <v>64.442036171232488</v>
      </c>
      <c r="G9" s="292">
        <v>1.5005820612821752</v>
      </c>
      <c r="H9" s="240">
        <v>66.471745944472204</v>
      </c>
      <c r="I9" s="293">
        <v>2.5511378765460142</v>
      </c>
      <c r="J9" s="246">
        <v>62.027148537282287</v>
      </c>
      <c r="K9" s="241">
        <v>1.4175601008623524</v>
      </c>
      <c r="L9" s="238">
        <v>59.662401465710388</v>
      </c>
      <c r="M9" s="239">
        <v>1.5682872327300514</v>
      </c>
      <c r="N9" s="246">
        <v>59.988965021938895</v>
      </c>
      <c r="O9" s="241">
        <v>1.3658215031744387</v>
      </c>
    </row>
    <row r="10" spans="1:15" s="16" customFormat="1" x14ac:dyDescent="0.25">
      <c r="A10" s="284" t="s">
        <v>4</v>
      </c>
      <c r="B10" s="246">
        <v>72.614273247263412</v>
      </c>
      <c r="C10" s="241">
        <v>2.4973729389165076</v>
      </c>
      <c r="D10" s="238">
        <v>73.525377293084858</v>
      </c>
      <c r="E10" s="239">
        <v>1.9665021982533499</v>
      </c>
      <c r="F10" s="245">
        <v>66.101865128775415</v>
      </c>
      <c r="G10" s="292">
        <v>2.0888328106671783</v>
      </c>
      <c r="H10" s="240">
        <v>62.796992936145422</v>
      </c>
      <c r="I10" s="293">
        <v>2.0124285819768182</v>
      </c>
      <c r="J10" s="246">
        <v>60.451568566852551</v>
      </c>
      <c r="K10" s="241">
        <v>1.8763835518623064</v>
      </c>
      <c r="L10" s="238">
        <v>60.540990725608594</v>
      </c>
      <c r="M10" s="239">
        <v>1.8737966110647803</v>
      </c>
      <c r="N10" s="246">
        <v>57.592988860970252</v>
      </c>
      <c r="O10" s="241">
        <v>1.5699099918827912</v>
      </c>
    </row>
    <row r="11" spans="1:15" s="16" customFormat="1" x14ac:dyDescent="0.25">
      <c r="A11" s="284" t="s">
        <v>5</v>
      </c>
      <c r="B11" s="246">
        <v>70.625693457677471</v>
      </c>
      <c r="C11" s="241">
        <v>3.4773658489921333</v>
      </c>
      <c r="D11" s="238">
        <v>76.957478444969055</v>
      </c>
      <c r="E11" s="239">
        <v>1.6992474253626078</v>
      </c>
      <c r="F11" s="245">
        <v>70.669496698933656</v>
      </c>
      <c r="G11" s="292">
        <v>2.8207787910771009</v>
      </c>
      <c r="H11" s="240">
        <v>67.759810943360591</v>
      </c>
      <c r="I11" s="293">
        <v>2.7244498237413528</v>
      </c>
      <c r="J11" s="246">
        <v>66.901136099337947</v>
      </c>
      <c r="K11" s="241">
        <v>1.4669888193112564</v>
      </c>
      <c r="L11" s="238">
        <v>62.756929611365685</v>
      </c>
      <c r="M11" s="239">
        <v>1.6909987137962048</v>
      </c>
      <c r="N11" s="246">
        <v>63.250849312733052</v>
      </c>
      <c r="O11" s="241">
        <v>1.6195851517904516</v>
      </c>
    </row>
    <row r="12" spans="1:15" s="16" customFormat="1" x14ac:dyDescent="0.25">
      <c r="A12" s="284" t="s">
        <v>6</v>
      </c>
      <c r="B12" s="246">
        <v>65.348445230645979</v>
      </c>
      <c r="C12" s="241">
        <v>3.8647852004192562</v>
      </c>
      <c r="D12" s="238">
        <v>63.043415650865441</v>
      </c>
      <c r="E12" s="239">
        <v>2.8977099063623393</v>
      </c>
      <c r="F12" s="245">
        <v>58.842328038597813</v>
      </c>
      <c r="G12" s="292">
        <v>2.2853691738481374</v>
      </c>
      <c r="H12" s="240">
        <v>51.905301865793739</v>
      </c>
      <c r="I12" s="293">
        <v>2.5276036181859833</v>
      </c>
      <c r="J12" s="246">
        <v>52.797564085966044</v>
      </c>
      <c r="K12" s="241">
        <v>2.1473565709381552</v>
      </c>
      <c r="L12" s="238">
        <v>48.450017229187544</v>
      </c>
      <c r="M12" s="239">
        <v>2.1006423525494715</v>
      </c>
      <c r="N12" s="246">
        <v>50.200679655248166</v>
      </c>
      <c r="O12" s="241">
        <v>2.2780201784295704</v>
      </c>
    </row>
    <row r="13" spans="1:15" s="16" customFormat="1" x14ac:dyDescent="0.25">
      <c r="A13" s="285" t="s">
        <v>7</v>
      </c>
      <c r="B13" s="185">
        <v>56.943834167667397</v>
      </c>
      <c r="C13" s="186">
        <v>3.14345140465654</v>
      </c>
      <c r="D13" s="187">
        <v>58.955295904062083</v>
      </c>
      <c r="E13" s="188">
        <v>3.3881346466987776</v>
      </c>
      <c r="F13" s="189">
        <v>48.364797499262643</v>
      </c>
      <c r="G13" s="190">
        <v>2.0614659503381456</v>
      </c>
      <c r="H13" s="191">
        <v>52.799974414928457</v>
      </c>
      <c r="I13" s="192">
        <v>2.3235740772393259</v>
      </c>
      <c r="J13" s="185">
        <v>51.612479710862885</v>
      </c>
      <c r="K13" s="186">
        <v>3.3245700264088698</v>
      </c>
      <c r="L13" s="187">
        <v>48.189612764474852</v>
      </c>
      <c r="M13" s="188">
        <v>3.7071545395162171</v>
      </c>
      <c r="N13" s="185">
        <v>50.335067542183438</v>
      </c>
      <c r="O13" s="186">
        <v>3.2855243150358167</v>
      </c>
    </row>
  </sheetData>
  <mergeCells count="8">
    <mergeCell ref="N4:O4"/>
    <mergeCell ref="J4:K4"/>
    <mergeCell ref="L4:M4"/>
    <mergeCell ref="A4:A5"/>
    <mergeCell ref="B4:C4"/>
    <mergeCell ref="D4:E4"/>
    <mergeCell ref="F4:G4"/>
    <mergeCell ref="H4:I4"/>
  </mergeCells>
  <hyperlinks>
    <hyperlink ref="A2" location="TOC!A1" display="Return to TOC"/>
  </hyperlinks>
  <pageMargins left="0.7" right="0.7" top="0.75" bottom="0.75" header="0.3" footer="0.3"/>
  <pageSetup paperSize="9" orientation="portrait" horizontalDpi="300" verticalDpi="3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
  <sheetViews>
    <sheetView workbookViewId="0">
      <selection activeCell="A2" sqref="A2"/>
    </sheetView>
  </sheetViews>
  <sheetFormatPr defaultRowHeight="15" x14ac:dyDescent="0.25"/>
  <cols>
    <col min="1" max="1" width="26.42578125" customWidth="1"/>
    <col min="2" max="4" width="25.140625" customWidth="1"/>
  </cols>
  <sheetData>
    <row r="1" spans="1:21" ht="14.25" customHeight="1" x14ac:dyDescent="0.25">
      <c r="A1" s="529" t="s">
        <v>378</v>
      </c>
      <c r="B1" s="529" t="s">
        <v>379</v>
      </c>
    </row>
    <row r="2" spans="1:21" x14ac:dyDescent="0.25">
      <c r="A2" s="531" t="s">
        <v>400</v>
      </c>
      <c r="B2" s="4"/>
    </row>
    <row r="4" spans="1:21" s="8" customFormat="1" ht="63.75" customHeight="1" x14ac:dyDescent="0.25">
      <c r="A4" s="297" t="s">
        <v>235</v>
      </c>
      <c r="B4" s="297" t="s">
        <v>236</v>
      </c>
      <c r="C4" s="304" t="s">
        <v>237</v>
      </c>
      <c r="D4" s="298" t="s">
        <v>238</v>
      </c>
    </row>
    <row r="5" spans="1:21" s="8" customFormat="1" x14ac:dyDescent="0.25">
      <c r="A5" s="222" t="s">
        <v>239</v>
      </c>
      <c r="B5" s="319">
        <v>28.0301822413658</v>
      </c>
      <c r="C5" s="320">
        <v>13.1471981598618</v>
      </c>
      <c r="D5" s="321">
        <v>-5.8862020452605801</v>
      </c>
    </row>
    <row r="6" spans="1:21" s="8" customFormat="1" x14ac:dyDescent="0.25">
      <c r="A6" s="222" t="s">
        <v>240</v>
      </c>
      <c r="B6" s="319">
        <v>48.725564310966064</v>
      </c>
      <c r="C6" s="320">
        <v>23.030814957832053</v>
      </c>
      <c r="D6" s="321">
        <v>-5.9452402978229228</v>
      </c>
    </row>
    <row r="7" spans="1:21" s="8" customFormat="1" x14ac:dyDescent="0.25">
      <c r="A7" s="303" t="s">
        <v>241</v>
      </c>
      <c r="B7" s="322">
        <v>20.695382069599301</v>
      </c>
      <c r="C7" s="323">
        <v>10.294855288390901</v>
      </c>
      <c r="D7" s="324">
        <v>-2.2711683340607268E-2</v>
      </c>
    </row>
    <row r="8" spans="1:21" s="8" customFormat="1" ht="6.75" customHeight="1" x14ac:dyDescent="0.25">
      <c r="A8" s="16"/>
      <c r="B8" s="16"/>
      <c r="C8" s="16"/>
      <c r="D8" s="16"/>
      <c r="Q8" s="142"/>
      <c r="R8" s="142"/>
      <c r="U8" s="142"/>
    </row>
    <row r="9" spans="1:21" s="8" customFormat="1" x14ac:dyDescent="0.25">
      <c r="A9" s="302" t="s">
        <v>242</v>
      </c>
      <c r="B9" s="93"/>
      <c r="C9" s="93"/>
      <c r="D9" s="93"/>
    </row>
    <row r="10" spans="1:21" ht="6.75" customHeight="1" x14ac:dyDescent="0.25">
      <c r="Q10" s="141"/>
      <c r="R10" s="141"/>
      <c r="U10" s="141"/>
    </row>
  </sheetData>
  <conditionalFormatting sqref="B5">
    <cfRule type="expression" dxfId="8" priority="8">
      <formula>ABS(B5)/C5&gt; 1.96</formula>
    </cfRule>
  </conditionalFormatting>
  <conditionalFormatting sqref="B6:B7">
    <cfRule type="expression" dxfId="7" priority="7">
      <formula>ABS(B6)/C6&gt; 1.96</formula>
    </cfRule>
  </conditionalFormatting>
  <conditionalFormatting sqref="C5">
    <cfRule type="expression" dxfId="6" priority="6">
      <formula>ABS(C5)/D5&gt; 1.96</formula>
    </cfRule>
  </conditionalFormatting>
  <conditionalFormatting sqref="C6:C7">
    <cfRule type="expression" dxfId="5" priority="5">
      <formula>ABS(C6)/D6&gt; 1.96</formula>
    </cfRule>
  </conditionalFormatting>
  <conditionalFormatting sqref="D5">
    <cfRule type="expression" dxfId="4" priority="4">
      <formula>ABS(D5)/E5&gt; 1.96</formula>
    </cfRule>
  </conditionalFormatting>
  <conditionalFormatting sqref="D6:D7">
    <cfRule type="expression" dxfId="3" priority="3">
      <formula>ABS(D6)/E6&gt; 1.96</formula>
    </cfRule>
  </conditionalFormatting>
  <conditionalFormatting sqref="M10 P10 S10 V10">
    <cfRule type="expression" dxfId="2" priority="2">
      <formula>ABS(M10/O10)&gt;1.96</formula>
    </cfRule>
  </conditionalFormatting>
  <conditionalFormatting sqref="M8 P8 S8 V8">
    <cfRule type="expression" dxfId="1" priority="1">
      <formula>ABS(M8/O8)&gt;1.96</formula>
    </cfRule>
  </conditionalFormatting>
  <hyperlinks>
    <hyperlink ref="A2" location="TOC!A1" display="Return to TOC"/>
  </hyperlinks>
  <pageMargins left="0.7" right="0.7" top="0.75" bottom="0.75" header="0.3" footer="0.3"/>
  <pageSetup paperSize="9" orientation="portrait"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workbookViewId="0">
      <selection activeCell="A2" sqref="A2"/>
    </sheetView>
  </sheetViews>
  <sheetFormatPr defaultRowHeight="15" x14ac:dyDescent="0.25"/>
  <cols>
    <col min="1" max="1" width="15.42578125" customWidth="1"/>
  </cols>
  <sheetData>
    <row r="1" spans="1:9" x14ac:dyDescent="0.25">
      <c r="A1" s="529" t="s">
        <v>380</v>
      </c>
      <c r="B1" s="529" t="s">
        <v>381</v>
      </c>
    </row>
    <row r="2" spans="1:9" x14ac:dyDescent="0.25">
      <c r="A2" s="531" t="s">
        <v>400</v>
      </c>
      <c r="B2" s="4"/>
    </row>
    <row r="4" spans="1:9" x14ac:dyDescent="0.25">
      <c r="A4" s="593" t="s">
        <v>23</v>
      </c>
      <c r="B4" s="699" t="s">
        <v>10</v>
      </c>
      <c r="C4" s="700"/>
      <c r="D4" s="701" t="s">
        <v>11</v>
      </c>
      <c r="E4" s="701"/>
      <c r="F4" s="699" t="s">
        <v>12</v>
      </c>
      <c r="G4" s="700"/>
      <c r="H4" s="699" t="s">
        <v>13</v>
      </c>
      <c r="I4" s="700"/>
    </row>
    <row r="5" spans="1:9" x14ac:dyDescent="0.25">
      <c r="A5" s="595"/>
      <c r="B5" s="273" t="s">
        <v>15</v>
      </c>
      <c r="C5" s="275" t="s">
        <v>16</v>
      </c>
      <c r="D5" s="274" t="s">
        <v>15</v>
      </c>
      <c r="E5" s="274" t="s">
        <v>16</v>
      </c>
      <c r="F5" s="273" t="s">
        <v>15</v>
      </c>
      <c r="G5" s="275" t="s">
        <v>16</v>
      </c>
      <c r="H5" s="274" t="s">
        <v>15</v>
      </c>
      <c r="I5" s="275" t="s">
        <v>16</v>
      </c>
    </row>
    <row r="6" spans="1:9" x14ac:dyDescent="0.25">
      <c r="A6" s="7" t="s">
        <v>24</v>
      </c>
      <c r="B6" s="245">
        <v>57.553505642860692</v>
      </c>
      <c r="C6" s="292">
        <v>1.4052480775574467</v>
      </c>
      <c r="D6" s="240">
        <v>56.729614336216343</v>
      </c>
      <c r="E6" s="293">
        <v>1.0069711451342611</v>
      </c>
      <c r="F6" s="246">
        <v>52.587791777554592</v>
      </c>
      <c r="G6" s="241">
        <v>0.9682063419024467</v>
      </c>
      <c r="H6" s="245">
        <v>52.965871338279399</v>
      </c>
      <c r="I6" s="241">
        <v>0.83424585929248307</v>
      </c>
    </row>
    <row r="7" spans="1:9" x14ac:dyDescent="0.25">
      <c r="A7" s="7" t="s">
        <v>21</v>
      </c>
      <c r="B7" s="245">
        <v>74.220038858628953</v>
      </c>
      <c r="C7" s="292">
        <v>2.0327819828949791</v>
      </c>
      <c r="D7" s="240">
        <v>70.726271041279603</v>
      </c>
      <c r="E7" s="293">
        <v>1.3726669395179036</v>
      </c>
      <c r="F7" s="246">
        <v>66.645276950745568</v>
      </c>
      <c r="G7" s="241">
        <v>1.3420804901073891</v>
      </c>
      <c r="H7" s="245">
        <v>64.339215478264776</v>
      </c>
      <c r="I7" s="292">
        <v>1.4984614921500437</v>
      </c>
    </row>
    <row r="8" spans="1:9" x14ac:dyDescent="0.25">
      <c r="A8" s="9" t="s">
        <v>22</v>
      </c>
      <c r="B8" s="189">
        <v>80.067422384520825</v>
      </c>
      <c r="C8" s="190">
        <v>1.4533195760672484</v>
      </c>
      <c r="D8" s="191">
        <v>79.859266063767109</v>
      </c>
      <c r="E8" s="192">
        <v>1.2718811762149622</v>
      </c>
      <c r="F8" s="185">
        <v>77.234018265467213</v>
      </c>
      <c r="G8" s="186">
        <v>1.1679642661203178</v>
      </c>
      <c r="H8" s="189">
        <v>72.320216997790581</v>
      </c>
      <c r="I8" s="190">
        <v>1.557098273415664</v>
      </c>
    </row>
  </sheetData>
  <mergeCells count="5">
    <mergeCell ref="A4:A5"/>
    <mergeCell ref="B4:C4"/>
    <mergeCell ref="D4:E4"/>
    <mergeCell ref="F4:G4"/>
    <mergeCell ref="H4:I4"/>
  </mergeCells>
  <hyperlinks>
    <hyperlink ref="A2" location="TOC!A1" display="Return to TOC"/>
  </hyperlinks>
  <pageMargins left="0.7" right="0.7" top="0.75" bottom="0.75" header="0.3" footer="0.3"/>
  <pageSetup paperSize="9" orientation="portrait" horizontalDpi="300" verticalDpi="3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8"/>
  <sheetViews>
    <sheetView zoomScaleNormal="100" workbookViewId="0">
      <selection activeCell="A2" sqref="A2"/>
    </sheetView>
  </sheetViews>
  <sheetFormatPr defaultRowHeight="15" x14ac:dyDescent="0.25"/>
  <cols>
    <col min="1" max="1" width="19.85546875" customWidth="1"/>
    <col min="2" max="9" width="7.42578125" customWidth="1"/>
    <col min="10" max="10" width="6.5703125" customWidth="1"/>
    <col min="11" max="11" width="4" customWidth="1"/>
    <col min="12" max="12" width="9.85546875" customWidth="1"/>
    <col min="13" max="13" width="6.5703125" customWidth="1"/>
    <col min="14" max="14" width="3.7109375" customWidth="1"/>
    <col min="21" max="21" width="8.5703125" customWidth="1"/>
  </cols>
  <sheetData>
    <row r="1" spans="1:28" x14ac:dyDescent="0.25">
      <c r="A1" s="529" t="s">
        <v>382</v>
      </c>
      <c r="B1" s="529" t="s">
        <v>383</v>
      </c>
    </row>
    <row r="2" spans="1:28" x14ac:dyDescent="0.25">
      <c r="A2" s="531" t="s">
        <v>400</v>
      </c>
      <c r="B2" s="4"/>
    </row>
    <row r="3" spans="1:28" x14ac:dyDescent="0.25">
      <c r="A3" s="3"/>
      <c r="B3" s="4"/>
    </row>
    <row r="4" spans="1:28" s="6" customFormat="1" ht="30" customHeight="1" x14ac:dyDescent="0.25">
      <c r="A4" s="685" t="s">
        <v>277</v>
      </c>
      <c r="B4" s="696" t="s">
        <v>10</v>
      </c>
      <c r="C4" s="697"/>
      <c r="D4" s="697"/>
      <c r="E4" s="698"/>
      <c r="F4" s="696" t="s">
        <v>13</v>
      </c>
      <c r="G4" s="697"/>
      <c r="H4" s="697"/>
      <c r="I4" s="698"/>
      <c r="J4" s="691" t="s">
        <v>245</v>
      </c>
      <c r="K4" s="692"/>
      <c r="L4" s="692"/>
      <c r="M4" s="692"/>
      <c r="N4" s="692"/>
      <c r="O4" s="693"/>
      <c r="P4" s="23"/>
    </row>
    <row r="5" spans="1:28" s="6" customFormat="1" x14ac:dyDescent="0.25">
      <c r="A5" s="686"/>
      <c r="B5" s="702" t="s">
        <v>25</v>
      </c>
      <c r="C5" s="703"/>
      <c r="D5" s="703" t="s">
        <v>26</v>
      </c>
      <c r="E5" s="704"/>
      <c r="F5" s="702" t="s">
        <v>25</v>
      </c>
      <c r="G5" s="703"/>
      <c r="H5" s="703" t="s">
        <v>26</v>
      </c>
      <c r="I5" s="704"/>
      <c r="J5" s="702" t="s">
        <v>25</v>
      </c>
      <c r="K5" s="703"/>
      <c r="L5" s="704"/>
      <c r="M5" s="703" t="s">
        <v>26</v>
      </c>
      <c r="N5" s="703"/>
      <c r="O5" s="704"/>
      <c r="P5" s="23"/>
    </row>
    <row r="6" spans="1:28" s="6" customFormat="1" ht="30" x14ac:dyDescent="0.25">
      <c r="A6" s="687"/>
      <c r="B6" s="355" t="s">
        <v>49</v>
      </c>
      <c r="C6" s="352" t="s">
        <v>16</v>
      </c>
      <c r="D6" s="351" t="s">
        <v>49</v>
      </c>
      <c r="E6" s="354" t="s">
        <v>16</v>
      </c>
      <c r="F6" s="355" t="s">
        <v>49</v>
      </c>
      <c r="G6" s="352" t="s">
        <v>16</v>
      </c>
      <c r="H6" s="351" t="s">
        <v>49</v>
      </c>
      <c r="I6" s="354" t="s">
        <v>16</v>
      </c>
      <c r="J6" s="355" t="s">
        <v>227</v>
      </c>
      <c r="K6" s="353"/>
      <c r="L6" s="354" t="s">
        <v>16</v>
      </c>
      <c r="M6" s="351" t="s">
        <v>227</v>
      </c>
      <c r="N6" s="353"/>
      <c r="O6" s="354" t="s">
        <v>16</v>
      </c>
      <c r="P6" s="23"/>
    </row>
    <row r="7" spans="1:28" x14ac:dyDescent="0.25">
      <c r="A7" s="151" t="s">
        <v>53</v>
      </c>
      <c r="B7" s="253">
        <v>532.85372115229393</v>
      </c>
      <c r="C7" s="24">
        <v>2.642217520915199</v>
      </c>
      <c r="D7" s="59">
        <v>496.14399055948871</v>
      </c>
      <c r="E7" s="251">
        <v>2.878806610688537</v>
      </c>
      <c r="F7" s="253">
        <v>518.57208401110017</v>
      </c>
      <c r="G7" s="24">
        <v>1.9635803318067089</v>
      </c>
      <c r="H7" s="59">
        <v>487.20966590113835</v>
      </c>
      <c r="I7" s="251">
        <v>2.1963357484963839</v>
      </c>
      <c r="J7" s="343">
        <v>-14.281637191772461</v>
      </c>
      <c r="K7" s="131" t="s">
        <v>47</v>
      </c>
      <c r="L7" s="221">
        <v>4.8194770812988281</v>
      </c>
      <c r="M7" s="195">
        <v>-8.9343242645263672</v>
      </c>
      <c r="N7" s="93"/>
      <c r="O7" s="221">
        <v>5.0499324798583984</v>
      </c>
      <c r="P7" s="347"/>
      <c r="Q7" s="141"/>
    </row>
    <row r="8" spans="1:28" x14ac:dyDescent="0.25">
      <c r="A8" s="153" t="s">
        <v>136</v>
      </c>
      <c r="B8" s="253">
        <v>519.80607360577869</v>
      </c>
      <c r="C8" s="24">
        <v>2.9354308971447916</v>
      </c>
      <c r="D8" s="59">
        <v>492.67363173163596</v>
      </c>
      <c r="E8" s="251">
        <v>3.3815769879687454</v>
      </c>
      <c r="F8" s="253">
        <v>503.68723472724855</v>
      </c>
      <c r="G8" s="24">
        <v>2.7826228357006535</v>
      </c>
      <c r="H8" s="59">
        <v>481.97369495016437</v>
      </c>
      <c r="I8" s="251">
        <v>2.8519718287918554</v>
      </c>
      <c r="J8" s="343">
        <v>-16.118839263916016</v>
      </c>
      <c r="K8" s="131" t="s">
        <v>47</v>
      </c>
      <c r="L8" s="221">
        <v>5.3619160652160645</v>
      </c>
      <c r="M8" s="195">
        <v>-10.699936866760254</v>
      </c>
      <c r="N8" s="93"/>
      <c r="O8" s="221">
        <v>5.6532473564147949</v>
      </c>
      <c r="P8" s="347"/>
      <c r="Q8" s="141"/>
    </row>
    <row r="9" spans="1:28" x14ac:dyDescent="0.25">
      <c r="A9" s="153" t="s">
        <v>120</v>
      </c>
      <c r="B9" s="253">
        <v>541.52723315287585</v>
      </c>
      <c r="C9" s="24">
        <v>1.7263832698191928</v>
      </c>
      <c r="D9" s="59">
        <v>507.18220026663306</v>
      </c>
      <c r="E9" s="251">
        <v>1.7602913932474051</v>
      </c>
      <c r="F9" s="253">
        <v>534.6691870223608</v>
      </c>
      <c r="G9" s="24">
        <v>2.0083958324580928</v>
      </c>
      <c r="H9" s="59">
        <v>505.72686515768584</v>
      </c>
      <c r="I9" s="251">
        <v>2.1050961482918864</v>
      </c>
      <c r="J9" s="61">
        <v>-6.8580460548400879</v>
      </c>
      <c r="K9" s="93"/>
      <c r="L9" s="221">
        <v>4.4050483703613281</v>
      </c>
      <c r="M9" s="195">
        <v>-1.4553351402282715</v>
      </c>
      <c r="N9" s="93"/>
      <c r="O9" s="221">
        <v>4.4632339477539062</v>
      </c>
      <c r="P9" s="347"/>
      <c r="Q9" s="141"/>
    </row>
    <row r="10" spans="1:28" x14ac:dyDescent="0.25">
      <c r="A10" s="153" t="s">
        <v>154</v>
      </c>
      <c r="B10" s="253">
        <v>460.6209695932198</v>
      </c>
      <c r="C10" s="24">
        <v>3.5749078046971841</v>
      </c>
      <c r="D10" s="59">
        <v>438.552452738162</v>
      </c>
      <c r="E10" s="251">
        <v>3.8628021156420851</v>
      </c>
      <c r="F10" s="253">
        <v>462.30243981763772</v>
      </c>
      <c r="G10" s="24">
        <v>2.905994183971595</v>
      </c>
      <c r="H10" s="59">
        <v>442.49359632352247</v>
      </c>
      <c r="I10" s="251">
        <v>3.4265567144768698</v>
      </c>
      <c r="J10" s="61">
        <v>1.6814702749252319</v>
      </c>
      <c r="K10" s="93"/>
      <c r="L10" s="221">
        <v>5.797858715057373</v>
      </c>
      <c r="M10" s="195">
        <v>3.9411435127258301</v>
      </c>
      <c r="N10" s="93"/>
      <c r="O10" s="221">
        <v>6.249234676361084</v>
      </c>
      <c r="P10" s="347"/>
      <c r="Q10" s="141"/>
    </row>
    <row r="11" spans="1:28" x14ac:dyDescent="0.25">
      <c r="A11" s="153" t="s">
        <v>126</v>
      </c>
      <c r="B11" s="253">
        <v>513.89811140548477</v>
      </c>
      <c r="C11" s="24">
        <v>3.6318649538583729</v>
      </c>
      <c r="D11" s="59">
        <v>476.95871508031581</v>
      </c>
      <c r="E11" s="251">
        <v>3.6869232622028254</v>
      </c>
      <c r="F11" s="253">
        <v>513.59772363216223</v>
      </c>
      <c r="G11" s="24">
        <v>3.907164923147636</v>
      </c>
      <c r="H11" s="59">
        <v>491.69922797121319</v>
      </c>
      <c r="I11" s="251">
        <v>4.0668550367474614</v>
      </c>
      <c r="J11" s="61">
        <v>-0.30038776993751526</v>
      </c>
      <c r="K11" s="93"/>
      <c r="L11" s="221">
        <v>6.391148567199707</v>
      </c>
      <c r="M11" s="346">
        <v>14.740512847900391</v>
      </c>
      <c r="N11" s="131" t="s">
        <v>48</v>
      </c>
      <c r="O11" s="221">
        <v>6.5209746360778809</v>
      </c>
      <c r="P11" s="347"/>
      <c r="Q11" s="348"/>
    </row>
    <row r="12" spans="1:28" x14ac:dyDescent="0.25">
      <c r="A12" s="153" t="s">
        <v>158</v>
      </c>
      <c r="B12" s="253">
        <v>449.35886928886032</v>
      </c>
      <c r="C12" s="24">
        <v>3.0461178973430298</v>
      </c>
      <c r="D12" s="59">
        <v>434.93768242865121</v>
      </c>
      <c r="E12" s="251">
        <v>3.6923037776528758</v>
      </c>
      <c r="F12" s="253">
        <v>433.60307553238573</v>
      </c>
      <c r="G12" s="24">
        <v>4.3410562645537496</v>
      </c>
      <c r="H12" s="59">
        <v>419.2211663076647</v>
      </c>
      <c r="I12" s="251">
        <v>3.0669189229522655</v>
      </c>
      <c r="J12" s="343">
        <v>-15.755793571472168</v>
      </c>
      <c r="K12" s="131" t="s">
        <v>47</v>
      </c>
      <c r="L12" s="221">
        <v>6.3650612831115723</v>
      </c>
      <c r="M12" s="346">
        <v>-15.716516494750977</v>
      </c>
      <c r="N12" s="131" t="s">
        <v>47</v>
      </c>
      <c r="O12" s="221">
        <v>5.9522686004638672</v>
      </c>
      <c r="P12" s="347"/>
      <c r="Q12" s="141"/>
    </row>
    <row r="13" spans="1:28" x14ac:dyDescent="0.25">
      <c r="A13" s="153" t="s">
        <v>138</v>
      </c>
      <c r="B13" s="253">
        <v>502.85071862998814</v>
      </c>
      <c r="C13" s="24">
        <v>3.6788583973185123</v>
      </c>
      <c r="D13" s="59">
        <v>451.70056813828563</v>
      </c>
      <c r="E13" s="251">
        <v>3.420503479463997</v>
      </c>
      <c r="F13" s="253">
        <v>495.32200824777556</v>
      </c>
      <c r="G13" s="24">
        <v>2.911340749971262</v>
      </c>
      <c r="H13" s="59">
        <v>462.4388690732186</v>
      </c>
      <c r="I13" s="251">
        <v>3.3157579421648142</v>
      </c>
      <c r="J13" s="61">
        <v>-7.5287103652954102</v>
      </c>
      <c r="K13" s="93"/>
      <c r="L13" s="221">
        <v>5.8651771545410156</v>
      </c>
      <c r="M13" s="195">
        <v>10.738301277160645</v>
      </c>
      <c r="N13" s="93"/>
      <c r="O13" s="221">
        <v>5.9232168197631836</v>
      </c>
      <c r="P13" s="347"/>
      <c r="Q13" s="141"/>
    </row>
    <row r="14" spans="1:28" x14ac:dyDescent="0.25">
      <c r="A14" s="153" t="s">
        <v>134</v>
      </c>
      <c r="B14" s="253">
        <v>503.97955060449095</v>
      </c>
      <c r="C14" s="24">
        <v>3.0340514311692113</v>
      </c>
      <c r="D14" s="59">
        <v>455.51438787176033</v>
      </c>
      <c r="E14" s="251">
        <v>3.7044607531519391</v>
      </c>
      <c r="F14" s="253">
        <v>507.18000131626491</v>
      </c>
      <c r="G14" s="24">
        <v>2.8599712941328876</v>
      </c>
      <c r="H14" s="59">
        <v>473.98638465785183</v>
      </c>
      <c r="I14" s="251">
        <v>3.067778142758927</v>
      </c>
      <c r="J14" s="61">
        <v>3.2004506587982178</v>
      </c>
      <c r="K14" s="93"/>
      <c r="L14" s="221">
        <v>5.4566750526428223</v>
      </c>
      <c r="M14" s="346">
        <v>18.471996307373047</v>
      </c>
      <c r="N14" s="131" t="s">
        <v>48</v>
      </c>
      <c r="O14" s="221">
        <v>5.9602594375610352</v>
      </c>
      <c r="P14" s="347"/>
      <c r="Q14" s="141"/>
      <c r="U14" s="6"/>
      <c r="V14" s="6"/>
      <c r="W14" s="6"/>
      <c r="X14" s="6"/>
      <c r="Y14" s="6"/>
      <c r="Z14" s="6"/>
      <c r="AA14" s="6"/>
      <c r="AB14" s="6"/>
    </row>
    <row r="15" spans="1:28" x14ac:dyDescent="0.25">
      <c r="A15" s="153" t="s">
        <v>123</v>
      </c>
      <c r="B15" s="253">
        <v>509.1880812748131</v>
      </c>
      <c r="C15" s="24">
        <v>2.4856236112492303</v>
      </c>
      <c r="D15" s="59">
        <v>480.35304603459758</v>
      </c>
      <c r="E15" s="251">
        <v>2.4945978874626142</v>
      </c>
      <c r="F15" s="253">
        <v>515.81434232822016</v>
      </c>
      <c r="G15" s="24">
        <v>2.2623865324853143</v>
      </c>
      <c r="H15" s="59">
        <v>486.47202899966607</v>
      </c>
      <c r="I15" s="251">
        <v>2.3293387228269755</v>
      </c>
      <c r="J15" s="61">
        <v>6.6262612342834473</v>
      </c>
      <c r="K15" s="93"/>
      <c r="L15" s="221">
        <v>4.8669414520263672</v>
      </c>
      <c r="M15" s="195">
        <v>6.1189827919006348</v>
      </c>
      <c r="N15" s="93"/>
      <c r="O15" s="221">
        <v>4.9029827117919922</v>
      </c>
      <c r="P15" s="347"/>
      <c r="Q15" s="141"/>
      <c r="U15" s="6"/>
      <c r="V15" s="6"/>
      <c r="W15" s="6"/>
      <c r="X15" s="6"/>
      <c r="Y15" s="6"/>
      <c r="Z15" s="6"/>
      <c r="AA15" s="6"/>
      <c r="AB15" s="6"/>
    </row>
    <row r="16" spans="1:28" x14ac:dyDescent="0.25">
      <c r="A16" s="153" t="s">
        <v>115</v>
      </c>
      <c r="B16" s="253">
        <v>523.83703674293429</v>
      </c>
      <c r="C16" s="24">
        <v>2.7508246451412166</v>
      </c>
      <c r="D16" s="59">
        <v>479.64925759306635</v>
      </c>
      <c r="E16" s="251">
        <v>2.9299197014008382</v>
      </c>
      <c r="F16" s="253">
        <v>538.35288514176671</v>
      </c>
      <c r="G16" s="24">
        <v>2.1576614740463476</v>
      </c>
      <c r="H16" s="59">
        <v>507.69609267808619</v>
      </c>
      <c r="I16" s="251">
        <v>2.4061849073086901</v>
      </c>
      <c r="J16" s="343">
        <v>14.515848159790039</v>
      </c>
      <c r="K16" s="131" t="s">
        <v>48</v>
      </c>
      <c r="L16" s="221">
        <v>4.9611430168151855</v>
      </c>
      <c r="M16" s="346">
        <v>28.046834945678711</v>
      </c>
      <c r="N16" s="131" t="s">
        <v>48</v>
      </c>
      <c r="O16" s="221">
        <v>5.1734471321105957</v>
      </c>
      <c r="P16" s="347"/>
      <c r="Q16" s="141"/>
      <c r="U16" s="6"/>
      <c r="V16" s="6"/>
      <c r="W16" s="6"/>
      <c r="X16" s="6"/>
      <c r="Y16" s="6"/>
      <c r="Z16" s="6"/>
      <c r="AA16" s="6"/>
      <c r="AB16" s="6"/>
    </row>
    <row r="17" spans="1:28" x14ac:dyDescent="0.25">
      <c r="A17" s="153" t="s">
        <v>119</v>
      </c>
      <c r="B17" s="253">
        <v>563.4818141669025</v>
      </c>
      <c r="C17" s="24">
        <v>2.3944772209937559</v>
      </c>
      <c r="D17" s="59">
        <v>508.38687414500328</v>
      </c>
      <c r="E17" s="251">
        <v>2.5789684064173368</v>
      </c>
      <c r="F17" s="253">
        <v>546.34170814305708</v>
      </c>
      <c r="G17" s="24">
        <v>2.3264809166075211</v>
      </c>
      <c r="H17" s="59">
        <v>494.79225313908546</v>
      </c>
      <c r="I17" s="251">
        <v>2.9141907992248348</v>
      </c>
      <c r="J17" s="343">
        <v>-17.140106201171875</v>
      </c>
      <c r="K17" s="131" t="s">
        <v>47</v>
      </c>
      <c r="L17" s="221">
        <v>4.8514361381530762</v>
      </c>
      <c r="M17" s="346">
        <v>-13.594620704650879</v>
      </c>
      <c r="N17" s="131" t="s">
        <v>47</v>
      </c>
      <c r="O17" s="221">
        <v>5.2472834587097168</v>
      </c>
      <c r="P17" s="347"/>
      <c r="Q17" s="141"/>
    </row>
    <row r="18" spans="1:28" x14ac:dyDescent="0.25">
      <c r="A18" s="153" t="s">
        <v>135</v>
      </c>
      <c r="B18" s="253">
        <v>515.18113752507475</v>
      </c>
      <c r="C18" s="24">
        <v>3.4377641318317584</v>
      </c>
      <c r="D18" s="59">
        <v>475.04234081967218</v>
      </c>
      <c r="E18" s="251">
        <v>4.3026368132746882</v>
      </c>
      <c r="F18" s="253">
        <v>505.22367481882833</v>
      </c>
      <c r="G18" s="24">
        <v>2.7977812534463111</v>
      </c>
      <c r="H18" s="59">
        <v>480.32476396382327</v>
      </c>
      <c r="I18" s="251">
        <v>2.7758937207911769</v>
      </c>
      <c r="J18" s="61">
        <v>-9.9574623107910156</v>
      </c>
      <c r="K18" s="93"/>
      <c r="L18" s="221">
        <v>5.6600532531738281</v>
      </c>
      <c r="M18" s="195">
        <v>5.2824230194091797</v>
      </c>
      <c r="N18" s="93"/>
      <c r="O18" s="221">
        <v>6.2135872840881348</v>
      </c>
      <c r="P18" s="347"/>
      <c r="Q18" s="141"/>
    </row>
    <row r="19" spans="1:28" x14ac:dyDescent="0.25">
      <c r="A19" s="153" t="s">
        <v>133</v>
      </c>
      <c r="B19" s="253">
        <v>517.58941140330535</v>
      </c>
      <c r="C19" s="24">
        <v>2.9315508276195317</v>
      </c>
      <c r="D19" s="59">
        <v>477.88387763149751</v>
      </c>
      <c r="E19" s="251">
        <v>3.6437405904992017</v>
      </c>
      <c r="F19" s="253">
        <v>512.20899204190323</v>
      </c>
      <c r="G19" s="24">
        <v>3.2411902839788311</v>
      </c>
      <c r="H19" s="59">
        <v>486.30583771063505</v>
      </c>
      <c r="I19" s="251">
        <v>3.3706120953769423</v>
      </c>
      <c r="J19" s="61">
        <v>-5.3804192543029785</v>
      </c>
      <c r="K19" s="93"/>
      <c r="L19" s="221">
        <v>5.6115689277648926</v>
      </c>
      <c r="M19" s="195">
        <v>8.4219598770141602</v>
      </c>
      <c r="N19" s="93"/>
      <c r="O19" s="221">
        <v>6.0850858688354492</v>
      </c>
      <c r="P19" s="347"/>
      <c r="Q19" s="141"/>
    </row>
    <row r="20" spans="1:28" x14ac:dyDescent="0.25">
      <c r="A20" s="153" t="s">
        <v>151</v>
      </c>
      <c r="B20" s="253">
        <v>505.92506925774535</v>
      </c>
      <c r="C20" s="24">
        <v>3.5371267420709107</v>
      </c>
      <c r="D20" s="59">
        <v>458.78623963754865</v>
      </c>
      <c r="E20" s="251">
        <v>5.4757041840043401</v>
      </c>
      <c r="F20" s="253">
        <v>478.78628229037497</v>
      </c>
      <c r="G20" s="24">
        <v>3.6793784377924306</v>
      </c>
      <c r="H20" s="59">
        <v>436.64154183841094</v>
      </c>
      <c r="I20" s="251">
        <v>4.1777716029576082</v>
      </c>
      <c r="J20" s="343">
        <v>-27.138786315917969</v>
      </c>
      <c r="K20" s="131" t="s">
        <v>47</v>
      </c>
      <c r="L20" s="221">
        <v>6.1999588012695313</v>
      </c>
      <c r="M20" s="346">
        <v>-22.144697189331055</v>
      </c>
      <c r="N20" s="131" t="s">
        <v>47</v>
      </c>
      <c r="O20" s="221">
        <v>7.7348246574401855</v>
      </c>
      <c r="P20" s="347"/>
      <c r="Q20" s="141"/>
    </row>
    <row r="21" spans="1:28" x14ac:dyDescent="0.25">
      <c r="A21" s="153" t="s">
        <v>118</v>
      </c>
      <c r="B21" s="253">
        <v>550.35962606437749</v>
      </c>
      <c r="C21" s="24">
        <v>2.8237638991027283</v>
      </c>
      <c r="D21" s="59">
        <v>517.84411544664169</v>
      </c>
      <c r="E21" s="251">
        <v>3.343622372998504</v>
      </c>
      <c r="F21" s="253">
        <v>542.07907805253694</v>
      </c>
      <c r="G21" s="24">
        <v>2.8030231977370343</v>
      </c>
      <c r="H21" s="59">
        <v>507.41521842237046</v>
      </c>
      <c r="I21" s="251">
        <v>3.4809741890024553</v>
      </c>
      <c r="J21" s="61">
        <v>-8.280548095703125</v>
      </c>
      <c r="K21" s="93"/>
      <c r="L21" s="221">
        <v>5.3123421669006348</v>
      </c>
      <c r="M21" s="195">
        <v>-10.428896903991699</v>
      </c>
      <c r="N21" s="93"/>
      <c r="O21" s="221">
        <v>5.9738926887512207</v>
      </c>
      <c r="P21" s="347"/>
      <c r="Q21" s="141"/>
    </row>
    <row r="22" spans="1:28" x14ac:dyDescent="0.25">
      <c r="A22" s="153" t="s">
        <v>147</v>
      </c>
      <c r="B22" s="253">
        <v>513.25428849371735</v>
      </c>
      <c r="C22" s="24">
        <v>3.6091217309749739</v>
      </c>
      <c r="D22" s="59">
        <v>475.42119967515629</v>
      </c>
      <c r="E22" s="251">
        <v>3.9367826785797928</v>
      </c>
      <c r="F22" s="253">
        <v>489.10789322076573</v>
      </c>
      <c r="G22" s="24">
        <v>3.1671033801141162</v>
      </c>
      <c r="H22" s="59">
        <v>462.6188165603815</v>
      </c>
      <c r="I22" s="251">
        <v>2.835300595083678</v>
      </c>
      <c r="J22" s="343">
        <v>-24.146394729614258</v>
      </c>
      <c r="K22" s="131" t="s">
        <v>47</v>
      </c>
      <c r="L22" s="221">
        <v>5.9537134170532227</v>
      </c>
      <c r="M22" s="346">
        <v>-12.802383422851563</v>
      </c>
      <c r="N22" s="131" t="s">
        <v>47</v>
      </c>
      <c r="O22" s="221">
        <v>5.9939627647399902</v>
      </c>
      <c r="P22" s="347"/>
      <c r="Q22" s="141"/>
    </row>
    <row r="23" spans="1:28" x14ac:dyDescent="0.25">
      <c r="A23" s="153" t="s">
        <v>149</v>
      </c>
      <c r="B23" s="253">
        <v>522.24505052289305</v>
      </c>
      <c r="C23" s="24">
        <v>1.8837164615740249</v>
      </c>
      <c r="D23" s="59">
        <v>478.07470161491437</v>
      </c>
      <c r="E23" s="251">
        <v>2.1040367131079116</v>
      </c>
      <c r="F23" s="253">
        <v>494.14641774935848</v>
      </c>
      <c r="G23" s="24">
        <v>2.6352254922081828</v>
      </c>
      <c r="H23" s="59">
        <v>453.5362993604341</v>
      </c>
      <c r="I23" s="251">
        <v>2.519488236359654</v>
      </c>
      <c r="J23" s="343">
        <v>-28.0986328125</v>
      </c>
      <c r="K23" s="131" t="s">
        <v>47</v>
      </c>
      <c r="L23" s="221">
        <v>4.7836389541625977</v>
      </c>
      <c r="M23" s="346">
        <v>-24.538402557373047</v>
      </c>
      <c r="N23" s="131" t="s">
        <v>47</v>
      </c>
      <c r="O23" s="221">
        <v>4.8130230903625488</v>
      </c>
      <c r="P23" s="347"/>
      <c r="Q23" s="141"/>
    </row>
    <row r="24" spans="1:28" x14ac:dyDescent="0.25">
      <c r="A24" s="153" t="s">
        <v>117</v>
      </c>
      <c r="B24" s="253">
        <v>515.47848473238889</v>
      </c>
      <c r="C24" s="24">
        <v>3.1454777531831675</v>
      </c>
      <c r="D24" s="59">
        <v>476.29645467120486</v>
      </c>
      <c r="E24" s="251">
        <v>4.2290029187778782</v>
      </c>
      <c r="F24" s="253">
        <v>529.62490239823012</v>
      </c>
      <c r="G24" s="24">
        <v>2.4649525483426045</v>
      </c>
      <c r="H24" s="59">
        <v>506.39941947922921</v>
      </c>
      <c r="I24" s="251">
        <v>3.020017114459252</v>
      </c>
      <c r="J24" s="343">
        <v>14.146417617797852</v>
      </c>
      <c r="K24" s="131" t="s">
        <v>48</v>
      </c>
      <c r="L24" s="221">
        <v>5.3254504203796387</v>
      </c>
      <c r="M24" s="346">
        <v>30.102964401245117</v>
      </c>
      <c r="N24" s="131" t="s">
        <v>48</v>
      </c>
      <c r="O24" s="221">
        <v>6.2765731811523437</v>
      </c>
      <c r="P24" s="347"/>
      <c r="Q24" s="141"/>
    </row>
    <row r="25" spans="1:28" x14ac:dyDescent="0.25">
      <c r="A25" s="153" t="s">
        <v>152</v>
      </c>
      <c r="B25" s="253">
        <v>494.73700020656474</v>
      </c>
      <c r="C25" s="24">
        <v>3.4400686200834145</v>
      </c>
      <c r="D25" s="59">
        <v>452.48078017020225</v>
      </c>
      <c r="E25" s="251">
        <v>5.2340856799446165</v>
      </c>
      <c r="F25" s="253">
        <v>493.20375716412974</v>
      </c>
      <c r="G25" s="24">
        <v>3.6976815580441551</v>
      </c>
      <c r="H25" s="59">
        <v>445.06539033160146</v>
      </c>
      <c r="I25" s="251">
        <v>5.5598610699351347</v>
      </c>
      <c r="J25" s="61">
        <v>-1.5332430601119995</v>
      </c>
      <c r="K25" s="93"/>
      <c r="L25" s="221">
        <v>6.1560797691345215</v>
      </c>
      <c r="M25" s="195">
        <v>-7.4153900146484375</v>
      </c>
      <c r="N25" s="93"/>
      <c r="O25" s="221">
        <v>8.4082164764404297</v>
      </c>
      <c r="P25" s="347"/>
      <c r="Q25" s="141"/>
    </row>
    <row r="26" spans="1:28" x14ac:dyDescent="0.25">
      <c r="A26" s="153" t="s">
        <v>141</v>
      </c>
      <c r="B26" s="253">
        <v>509.54756142002083</v>
      </c>
      <c r="C26" s="24">
        <v>1.8980845935651594</v>
      </c>
      <c r="D26" s="59">
        <v>463.83301896998859</v>
      </c>
      <c r="E26" s="251">
        <v>2.314617985527482</v>
      </c>
      <c r="F26" s="253">
        <v>489.08270413751097</v>
      </c>
      <c r="G26" s="24">
        <v>2.6601549178903983</v>
      </c>
      <c r="H26" s="59">
        <v>464.34667587327743</v>
      </c>
      <c r="I26" s="251">
        <v>3.1428049134463967</v>
      </c>
      <c r="J26" s="343">
        <v>-20.46485710144043</v>
      </c>
      <c r="K26" s="131" t="s">
        <v>47</v>
      </c>
      <c r="L26" s="221">
        <v>4.803077220916748</v>
      </c>
      <c r="M26" s="195">
        <v>0.51365691423416138</v>
      </c>
      <c r="N26" s="93"/>
      <c r="O26" s="221">
        <v>5.2559566497802734</v>
      </c>
      <c r="P26" s="347"/>
      <c r="Q26" s="141"/>
      <c r="U26" s="6"/>
      <c r="V26" s="6"/>
      <c r="W26" s="6"/>
      <c r="X26" s="6"/>
      <c r="Y26" s="6"/>
      <c r="Z26" s="6"/>
      <c r="AA26" s="6"/>
      <c r="AB26" s="6"/>
    </row>
    <row r="27" spans="1:28" x14ac:dyDescent="0.25">
      <c r="A27" s="153" t="s">
        <v>124</v>
      </c>
      <c r="B27" s="253">
        <v>539.93474067415889</v>
      </c>
      <c r="C27" s="24">
        <v>3.7326578078152486</v>
      </c>
      <c r="D27" s="59">
        <v>501.02297055746294</v>
      </c>
      <c r="E27" s="251">
        <v>5.5636191957190748</v>
      </c>
      <c r="F27" s="253">
        <v>513.82050431232994</v>
      </c>
      <c r="G27" s="24">
        <v>2.9816561590495061</v>
      </c>
      <c r="H27" s="59">
        <v>493.39881388175047</v>
      </c>
      <c r="I27" s="251">
        <v>3.7942325684502838</v>
      </c>
      <c r="J27" s="343">
        <v>-26.114236831665039</v>
      </c>
      <c r="K27" s="131" t="s">
        <v>47</v>
      </c>
      <c r="L27" s="221">
        <v>5.9340887069702148</v>
      </c>
      <c r="M27" s="195">
        <v>-7.6241564750671387</v>
      </c>
      <c r="N27" s="93"/>
      <c r="O27" s="221">
        <v>7.5987143516540527</v>
      </c>
      <c r="P27" s="347"/>
      <c r="Q27" s="141"/>
      <c r="U27" s="6"/>
      <c r="V27" s="6"/>
      <c r="W27" s="6"/>
      <c r="X27" s="6"/>
      <c r="Y27" s="6"/>
      <c r="Z27" s="6"/>
      <c r="AA27" s="6"/>
      <c r="AB27" s="6"/>
    </row>
    <row r="28" spans="1:28" x14ac:dyDescent="0.25">
      <c r="A28" s="153" t="s">
        <v>122</v>
      </c>
      <c r="B28" s="253">
        <v>557.98254427431766</v>
      </c>
      <c r="C28" s="24">
        <v>3.8417485801791296</v>
      </c>
      <c r="D28" s="59">
        <v>522.50335845203119</v>
      </c>
      <c r="E28" s="251">
        <v>4.8717944438570893</v>
      </c>
      <c r="F28" s="253">
        <v>526.4062743433384</v>
      </c>
      <c r="G28" s="24">
        <v>3.5652751376589742</v>
      </c>
      <c r="H28" s="59">
        <v>502.84013819468601</v>
      </c>
      <c r="I28" s="251">
        <v>4.0333361971225044</v>
      </c>
      <c r="J28" s="343">
        <v>-31.576269149780273</v>
      </c>
      <c r="K28" s="131" t="s">
        <v>47</v>
      </c>
      <c r="L28" s="221">
        <v>6.3135266304016113</v>
      </c>
      <c r="M28" s="346">
        <v>-19.663219451904297</v>
      </c>
      <c r="N28" s="131" t="s">
        <v>47</v>
      </c>
      <c r="O28" s="221">
        <v>7.2382721900939941</v>
      </c>
      <c r="P28" s="347"/>
      <c r="Q28" s="141"/>
      <c r="U28" s="6"/>
      <c r="V28" s="6"/>
      <c r="W28" s="6"/>
      <c r="X28" s="6"/>
      <c r="Y28" s="6"/>
      <c r="Z28" s="6"/>
      <c r="AA28" s="6"/>
      <c r="AB28" s="6"/>
    </row>
    <row r="29" spans="1:28" x14ac:dyDescent="0.25">
      <c r="A29" s="153" t="s">
        <v>139</v>
      </c>
      <c r="B29" s="253">
        <v>507.34249497556038</v>
      </c>
      <c r="C29" s="24">
        <v>3.0919531557634978</v>
      </c>
      <c r="D29" s="59">
        <v>459.95212844239882</v>
      </c>
      <c r="E29" s="251">
        <v>3.4322411072570302</v>
      </c>
      <c r="F29" s="253">
        <v>494.8443754259369</v>
      </c>
      <c r="G29" s="24">
        <v>1.9970357268910557</v>
      </c>
      <c r="H29" s="59">
        <v>462.04365578206699</v>
      </c>
      <c r="I29" s="251">
        <v>2.2102386397122173</v>
      </c>
      <c r="J29" s="343">
        <v>-12.498119354248047</v>
      </c>
      <c r="K29" s="131" t="s">
        <v>47</v>
      </c>
      <c r="L29" s="221">
        <v>5.0930075645446777</v>
      </c>
      <c r="M29" s="195">
        <v>2.0915272235870361</v>
      </c>
      <c r="N29" s="93"/>
      <c r="O29" s="221">
        <v>5.3903465270996094</v>
      </c>
      <c r="P29" s="347"/>
      <c r="Q29" s="141"/>
    </row>
    <row r="30" spans="1:28" x14ac:dyDescent="0.25">
      <c r="A30" s="153" t="s">
        <v>146</v>
      </c>
      <c r="B30" s="253">
        <v>498.22332043400712</v>
      </c>
      <c r="C30" s="24">
        <v>2.5621440527155452</v>
      </c>
      <c r="D30" s="59">
        <v>439.48333492615524</v>
      </c>
      <c r="E30" s="251">
        <v>2.792068398678476</v>
      </c>
      <c r="F30" s="253">
        <v>495.62834162199437</v>
      </c>
      <c r="G30" s="24">
        <v>1.8167777363860487</v>
      </c>
      <c r="H30" s="59">
        <v>456.96523650518816</v>
      </c>
      <c r="I30" s="251">
        <v>1.8378347919168254</v>
      </c>
      <c r="J30" s="61">
        <v>-2.5949788093566895</v>
      </c>
      <c r="K30" s="93"/>
      <c r="L30" s="221">
        <v>4.7175908088684082</v>
      </c>
      <c r="M30" s="346">
        <v>17.481901168823242</v>
      </c>
      <c r="N30" s="131" t="s">
        <v>48</v>
      </c>
      <c r="O30" s="221">
        <v>4.8542437553405762</v>
      </c>
      <c r="P30" s="347"/>
      <c r="Q30" s="141"/>
    </row>
    <row r="31" spans="1:28" x14ac:dyDescent="0.25">
      <c r="A31" s="153" t="s">
        <v>150</v>
      </c>
      <c r="B31" s="253">
        <v>492.13645387966045</v>
      </c>
      <c r="C31" s="24">
        <v>1.5298611211918798</v>
      </c>
      <c r="D31" s="59">
        <v>452.73317669323916</v>
      </c>
      <c r="E31" s="251">
        <v>1.8638526094147985</v>
      </c>
      <c r="F31" s="253">
        <v>484.81384475723655</v>
      </c>
      <c r="G31" s="24">
        <v>1.6107000141933427</v>
      </c>
      <c r="H31" s="59">
        <v>455.56326261123041</v>
      </c>
      <c r="I31" s="251">
        <v>1.5437014531539059</v>
      </c>
      <c r="J31" s="61">
        <v>-7.3226089477539062</v>
      </c>
      <c r="K31" s="93"/>
      <c r="L31" s="221">
        <v>4.1623587608337402</v>
      </c>
      <c r="M31" s="195">
        <v>2.8300859928131104</v>
      </c>
      <c r="N31" s="93"/>
      <c r="O31" s="221">
        <v>4.2716927528381348</v>
      </c>
      <c r="P31" s="347"/>
      <c r="Q31" s="141"/>
    </row>
    <row r="32" spans="1:28" x14ac:dyDescent="0.25">
      <c r="A32" s="153" t="s">
        <v>114</v>
      </c>
      <c r="B32" s="253">
        <v>503.93641359271169</v>
      </c>
      <c r="C32" s="24">
        <v>1.1825995073680264</v>
      </c>
      <c r="D32" s="59">
        <v>469.75024317174422</v>
      </c>
      <c r="E32" s="251">
        <v>1.2501436704546129</v>
      </c>
      <c r="F32" s="253">
        <v>536.26931398941417</v>
      </c>
      <c r="G32" s="24">
        <v>1.7735052758211836</v>
      </c>
      <c r="H32" s="59">
        <v>514.25769974532682</v>
      </c>
      <c r="I32" s="251">
        <v>1.9248738662842433</v>
      </c>
      <c r="J32" s="343">
        <v>32.332901000976562</v>
      </c>
      <c r="K32" s="131" t="s">
        <v>48</v>
      </c>
      <c r="L32" s="221">
        <v>4.1151261329650879</v>
      </c>
      <c r="M32" s="346">
        <v>44.507457733154297</v>
      </c>
      <c r="N32" s="131" t="s">
        <v>48</v>
      </c>
      <c r="O32" s="221">
        <v>4.2021899223327637</v>
      </c>
      <c r="P32" s="347"/>
      <c r="Q32" s="141"/>
    </row>
    <row r="33" spans="1:28" x14ac:dyDescent="0.25">
      <c r="A33" s="153" t="s">
        <v>155</v>
      </c>
      <c r="B33" s="253">
        <v>477.98709263998376</v>
      </c>
      <c r="C33" s="24">
        <v>1.9371699617011717</v>
      </c>
      <c r="D33" s="59">
        <v>405.59264932017095</v>
      </c>
      <c r="E33" s="251">
        <v>2.284175857577512</v>
      </c>
      <c r="F33" s="253">
        <v>473.55017171486509</v>
      </c>
      <c r="G33" s="24">
        <v>2.3542579460528867</v>
      </c>
      <c r="H33" s="59">
        <v>425.00932552816494</v>
      </c>
      <c r="I33" s="251">
        <v>2.3979040131766394</v>
      </c>
      <c r="J33" s="61">
        <v>-4.4369211196899414</v>
      </c>
      <c r="K33" s="93"/>
      <c r="L33" s="221">
        <v>4.6567754745483398</v>
      </c>
      <c r="M33" s="346">
        <v>19.416675567626953</v>
      </c>
      <c r="N33" s="131" t="s">
        <v>48</v>
      </c>
      <c r="O33" s="221">
        <v>4.8329911231994629</v>
      </c>
      <c r="P33" s="347"/>
      <c r="Q33" s="141"/>
    </row>
    <row r="34" spans="1:28" x14ac:dyDescent="0.25">
      <c r="A34" s="153" t="s">
        <v>161</v>
      </c>
      <c r="B34" s="253">
        <v>437.57849995602322</v>
      </c>
      <c r="C34" s="24">
        <v>2.0892216046283627</v>
      </c>
      <c r="D34" s="59">
        <v>412.65320051890097</v>
      </c>
      <c r="E34" s="251">
        <v>2.1417010564720114</v>
      </c>
      <c r="F34" s="253">
        <v>425.80046267764919</v>
      </c>
      <c r="G34" s="24">
        <v>2.9587590489135915</v>
      </c>
      <c r="H34" s="59">
        <v>414.68277384703288</v>
      </c>
      <c r="I34" s="251">
        <v>3.0908485665347118</v>
      </c>
      <c r="J34" s="343">
        <v>-11.778037071228027</v>
      </c>
      <c r="K34" s="131" t="s">
        <v>47</v>
      </c>
      <c r="L34" s="221">
        <v>5.0506930351257324</v>
      </c>
      <c r="M34" s="195">
        <v>2.0295734405517578</v>
      </c>
      <c r="N34" s="93"/>
      <c r="O34" s="221">
        <v>5.1507892608642578</v>
      </c>
      <c r="P34" s="347"/>
      <c r="Q34" s="141"/>
    </row>
    <row r="35" spans="1:28" x14ac:dyDescent="0.25">
      <c r="A35" s="153" t="s">
        <v>160</v>
      </c>
      <c r="B35" s="253">
        <v>434.45412851859248</v>
      </c>
      <c r="C35" s="24">
        <v>2.098220193022287</v>
      </c>
      <c r="D35" s="59">
        <v>381.87803511126515</v>
      </c>
      <c r="E35" s="251">
        <v>2.1221370991977975</v>
      </c>
      <c r="F35" s="253">
        <v>436.82639854533301</v>
      </c>
      <c r="G35" s="24">
        <v>1.2229505036063424</v>
      </c>
      <c r="H35" s="59">
        <v>406.57734039512002</v>
      </c>
      <c r="I35" s="251">
        <v>1.6482678300388962</v>
      </c>
      <c r="J35" s="61">
        <v>2.3722701072692871</v>
      </c>
      <c r="K35" s="93"/>
      <c r="L35" s="221">
        <v>4.2765097618103027</v>
      </c>
      <c r="M35" s="346">
        <v>24.699304580688477</v>
      </c>
      <c r="N35" s="131" t="s">
        <v>48</v>
      </c>
      <c r="O35" s="221">
        <v>4.4283914566040039</v>
      </c>
      <c r="P35" s="347"/>
      <c r="Q35" s="141"/>
    </row>
    <row r="36" spans="1:28" x14ac:dyDescent="0.25">
      <c r="A36" s="153" t="s">
        <v>145</v>
      </c>
      <c r="B36" s="253">
        <v>520.50856281969118</v>
      </c>
      <c r="C36" s="24">
        <v>5.3320641661366368</v>
      </c>
      <c r="D36" s="59">
        <v>496.16824344947446</v>
      </c>
      <c r="E36" s="251">
        <v>5.127376485494751</v>
      </c>
      <c r="F36" s="253">
        <v>499.24539465241617</v>
      </c>
      <c r="G36" s="24">
        <v>2.5630592203082294</v>
      </c>
      <c r="H36" s="59">
        <v>470.39609746612223</v>
      </c>
      <c r="I36" s="251">
        <v>3.5358354218281782</v>
      </c>
      <c r="J36" s="343">
        <v>-21.263168334960938</v>
      </c>
      <c r="K36" s="131" t="s">
        <v>47</v>
      </c>
      <c r="L36" s="221">
        <v>6.8840818405151367</v>
      </c>
      <c r="M36" s="346">
        <v>-25.772146224975586</v>
      </c>
      <c r="N36" s="131" t="s">
        <v>47</v>
      </c>
      <c r="O36" s="221">
        <v>7.1541962623596191</v>
      </c>
      <c r="P36" s="347"/>
      <c r="Q36" s="141"/>
    </row>
    <row r="37" spans="1:28" x14ac:dyDescent="0.25">
      <c r="A37" s="153" t="s">
        <v>129</v>
      </c>
      <c r="B37" s="253">
        <v>544.17523739020169</v>
      </c>
      <c r="C37" s="24">
        <v>2.6337198487627282</v>
      </c>
      <c r="D37" s="59">
        <v>498.52460079204587</v>
      </c>
      <c r="E37" s="251">
        <v>3.6171134228982833</v>
      </c>
      <c r="F37" s="253">
        <v>520.26237440766988</v>
      </c>
      <c r="G37" s="24">
        <v>2.7332985171327966</v>
      </c>
      <c r="H37" s="59">
        <v>491.41928758196377</v>
      </c>
      <c r="I37" s="251">
        <v>2.6722081820555275</v>
      </c>
      <c r="J37" s="343">
        <v>-23.912862777709961</v>
      </c>
      <c r="K37" s="131" t="s">
        <v>47</v>
      </c>
      <c r="L37" s="221">
        <v>5.176659107208252</v>
      </c>
      <c r="M37" s="195">
        <v>-7.1053133010864258</v>
      </c>
      <c r="N37" s="93"/>
      <c r="O37" s="221">
        <v>5.7109198570251465</v>
      </c>
      <c r="P37" s="347"/>
      <c r="Q37" s="141"/>
      <c r="U37" s="6"/>
      <c r="V37" s="6"/>
      <c r="W37" s="6"/>
      <c r="X37" s="6"/>
      <c r="Y37" s="6"/>
      <c r="Z37" s="6"/>
      <c r="AA37" s="6"/>
      <c r="AB37" s="6"/>
    </row>
    <row r="38" spans="1:28" x14ac:dyDescent="0.25">
      <c r="A38" s="153" t="s">
        <v>131</v>
      </c>
      <c r="B38" s="253">
        <v>527.39728747327172</v>
      </c>
      <c r="C38" s="24">
        <v>2.921775590637429</v>
      </c>
      <c r="D38" s="59">
        <v>480.12325813274259</v>
      </c>
      <c r="E38" s="251">
        <v>2.9768286449229717</v>
      </c>
      <c r="F38" s="253">
        <v>523.19744303371192</v>
      </c>
      <c r="G38" s="24">
        <v>2.6056552824807966</v>
      </c>
      <c r="H38" s="59">
        <v>476.21655005990698</v>
      </c>
      <c r="I38" s="251">
        <v>2.5633000825786247</v>
      </c>
      <c r="J38" s="61">
        <v>-4.1998443603515625</v>
      </c>
      <c r="K38" s="93"/>
      <c r="L38" s="221">
        <v>5.2646570205688477</v>
      </c>
      <c r="M38" s="195">
        <v>-3.9067080020904541</v>
      </c>
      <c r="N38" s="93"/>
      <c r="O38" s="221">
        <v>5.274695873260498</v>
      </c>
      <c r="P38" s="347"/>
      <c r="Q38" s="141"/>
      <c r="U38" s="6"/>
      <c r="V38" s="6"/>
      <c r="W38" s="6"/>
      <c r="X38" s="6"/>
      <c r="Y38" s="6"/>
      <c r="Z38" s="6"/>
      <c r="AA38" s="6"/>
      <c r="AB38" s="6"/>
    </row>
    <row r="39" spans="1:28" x14ac:dyDescent="0.25">
      <c r="A39" s="153" t="s">
        <v>121</v>
      </c>
      <c r="B39" s="253">
        <v>525.32315630444441</v>
      </c>
      <c r="C39" s="24">
        <v>2.8868135128178052</v>
      </c>
      <c r="D39" s="59">
        <v>475.65996302414135</v>
      </c>
      <c r="E39" s="251">
        <v>2.771682307261977</v>
      </c>
      <c r="F39" s="253">
        <v>528.24335257844825</v>
      </c>
      <c r="G39" s="24">
        <v>2.8531319107518627</v>
      </c>
      <c r="H39" s="59">
        <v>495.45011968226538</v>
      </c>
      <c r="I39" s="251">
        <v>3.0128949292611114</v>
      </c>
      <c r="J39" s="61">
        <v>2.9201962947845459</v>
      </c>
      <c r="K39" s="93"/>
      <c r="L39" s="221">
        <v>5.3725647926330566</v>
      </c>
      <c r="M39" s="346">
        <v>19.790157318115234</v>
      </c>
      <c r="N39" s="131" t="s">
        <v>48</v>
      </c>
      <c r="O39" s="221">
        <v>5.3990888595581055</v>
      </c>
      <c r="P39" s="347"/>
      <c r="Q39" s="141"/>
      <c r="U39" s="6"/>
      <c r="V39" s="6"/>
      <c r="W39" s="6"/>
      <c r="X39" s="6"/>
      <c r="Y39" s="6"/>
      <c r="Z39" s="6"/>
      <c r="AA39" s="6"/>
      <c r="AB39" s="6"/>
    </row>
    <row r="40" spans="1:28" x14ac:dyDescent="0.25">
      <c r="A40" s="153" t="s">
        <v>132</v>
      </c>
      <c r="B40" s="253">
        <v>507.93414383703043</v>
      </c>
      <c r="C40" s="24">
        <v>2.9068666188608874</v>
      </c>
      <c r="D40" s="59">
        <v>469.87915221961896</v>
      </c>
      <c r="E40" s="251">
        <v>3.5220531533957629</v>
      </c>
      <c r="F40" s="253">
        <v>504.10346014808169</v>
      </c>
      <c r="G40" s="24">
        <v>2.9053008242067606</v>
      </c>
      <c r="H40" s="59">
        <v>479.84855119392978</v>
      </c>
      <c r="I40" s="251">
        <v>2.7849587096212756</v>
      </c>
      <c r="J40" s="61">
        <v>-3.830683708190918</v>
      </c>
      <c r="K40" s="93"/>
      <c r="L40" s="221">
        <v>5.411196231842041</v>
      </c>
      <c r="M40" s="195">
        <v>9.9693984985351562</v>
      </c>
      <c r="N40" s="93"/>
      <c r="O40" s="221">
        <v>5.7053704261779785</v>
      </c>
      <c r="P40" s="347"/>
      <c r="Q40" s="141"/>
    </row>
    <row r="41" spans="1:28" x14ac:dyDescent="0.25">
      <c r="A41" s="153" t="s">
        <v>137</v>
      </c>
      <c r="B41" s="253">
        <v>481.52238008292761</v>
      </c>
      <c r="C41" s="24">
        <v>3.4484211696438378</v>
      </c>
      <c r="D41" s="59">
        <v>436.87548235616345</v>
      </c>
      <c r="E41" s="251">
        <v>3.6493304012994923</v>
      </c>
      <c r="F41" s="253">
        <v>491.02151181496157</v>
      </c>
      <c r="G41" s="24">
        <v>3.327435047749471</v>
      </c>
      <c r="H41" s="59">
        <v>465.77565419208179</v>
      </c>
      <c r="I41" s="251">
        <v>3.1729859060551524</v>
      </c>
      <c r="J41" s="61">
        <v>9.4991321563720703</v>
      </c>
      <c r="K41" s="93"/>
      <c r="L41" s="221">
        <v>5.9459090232849121</v>
      </c>
      <c r="M41" s="346">
        <v>28.900171279907227</v>
      </c>
      <c r="N41" s="131" t="s">
        <v>48</v>
      </c>
      <c r="O41" s="221">
        <v>5.9812917709350586</v>
      </c>
      <c r="P41" s="347"/>
      <c r="Q41" s="141"/>
    </row>
    <row r="42" spans="1:28" x14ac:dyDescent="0.25">
      <c r="A42" s="153" t="s">
        <v>156</v>
      </c>
      <c r="B42" s="253">
        <v>461.83647093560467</v>
      </c>
      <c r="C42" s="24">
        <v>2.4934914486589168</v>
      </c>
      <c r="D42" s="59">
        <v>422.37902650371944</v>
      </c>
      <c r="E42" s="251">
        <v>3.2624458712068831</v>
      </c>
      <c r="F42" s="253">
        <v>457.91009072369036</v>
      </c>
      <c r="G42" s="24">
        <v>3.4643135544732298</v>
      </c>
      <c r="H42" s="59">
        <v>421.70944651444228</v>
      </c>
      <c r="I42" s="251">
        <v>3.6982649303199082</v>
      </c>
      <c r="J42" s="61">
        <v>-3.9263801574707031</v>
      </c>
      <c r="K42" s="93"/>
      <c r="L42" s="221">
        <v>5.5325732231140137</v>
      </c>
      <c r="M42" s="195">
        <v>-0.66957998275756836</v>
      </c>
      <c r="N42" s="93"/>
      <c r="O42" s="221">
        <v>6.0589699745178223</v>
      </c>
      <c r="P42" s="347"/>
      <c r="Q42" s="141"/>
    </row>
    <row r="43" spans="1:28" x14ac:dyDescent="0.25">
      <c r="A43" s="153" t="s">
        <v>116</v>
      </c>
      <c r="B43" s="253">
        <v>541.76238304298749</v>
      </c>
      <c r="C43" s="24">
        <v>1.4709388686106293</v>
      </c>
      <c r="D43" s="59">
        <v>510.55538447392018</v>
      </c>
      <c r="E43" s="251">
        <v>1.6712020650457928</v>
      </c>
      <c r="F43" s="253">
        <v>561.29350933544447</v>
      </c>
      <c r="G43" s="24">
        <v>1.8881805551671322</v>
      </c>
      <c r="H43" s="59">
        <v>538.08608681773273</v>
      </c>
      <c r="I43" s="251">
        <v>2.0085443050624043</v>
      </c>
      <c r="J43" s="343">
        <v>19.531126022338867</v>
      </c>
      <c r="K43" s="131" t="s">
        <v>48</v>
      </c>
      <c r="L43" s="221">
        <v>4.2566757202148437</v>
      </c>
      <c r="M43" s="346">
        <v>27.530702590942383</v>
      </c>
      <c r="N43" s="131" t="s">
        <v>48</v>
      </c>
      <c r="O43" s="221">
        <v>4.383784294128418</v>
      </c>
      <c r="P43" s="347"/>
      <c r="Q43" s="141"/>
      <c r="U43" s="6"/>
      <c r="V43" s="6"/>
      <c r="W43" s="6"/>
      <c r="X43" s="6"/>
      <c r="Y43" s="6"/>
      <c r="Z43" s="6"/>
      <c r="AA43" s="6"/>
      <c r="AB43" s="6"/>
    </row>
    <row r="44" spans="1:28" x14ac:dyDescent="0.25">
      <c r="A44" s="153" t="s">
        <v>153</v>
      </c>
      <c r="B44" s="253">
        <v>502.87442276083578</v>
      </c>
      <c r="C44" s="24">
        <v>2.7558802081153515</v>
      </c>
      <c r="D44" s="59">
        <v>451.55369514986745</v>
      </c>
      <c r="E44" s="251">
        <v>3.5233421296983072</v>
      </c>
      <c r="F44" s="253">
        <v>475.07977770816018</v>
      </c>
      <c r="G44" s="24">
        <v>2.9591807409516391</v>
      </c>
      <c r="H44" s="59">
        <v>440.6516449474268</v>
      </c>
      <c r="I44" s="251">
        <v>2.6519776958542254</v>
      </c>
      <c r="J44" s="343">
        <v>-27.794645309448242</v>
      </c>
      <c r="K44" s="131" t="s">
        <v>47</v>
      </c>
      <c r="L44" s="221">
        <v>5.3611588478088379</v>
      </c>
      <c r="M44" s="195">
        <v>-10.902050018310547</v>
      </c>
      <c r="N44" s="93"/>
      <c r="O44" s="221">
        <v>5.6424574851989746</v>
      </c>
      <c r="P44" s="347"/>
      <c r="Q44" s="141"/>
      <c r="U44" s="6"/>
      <c r="V44" s="6"/>
      <c r="W44" s="6"/>
      <c r="X44" s="6"/>
      <c r="Y44" s="6"/>
      <c r="Z44" s="6"/>
      <c r="AA44" s="6"/>
      <c r="AB44" s="6"/>
    </row>
    <row r="45" spans="1:28" x14ac:dyDescent="0.25">
      <c r="A45" s="153" t="s">
        <v>127</v>
      </c>
      <c r="B45" s="253">
        <v>511.02989692266402</v>
      </c>
      <c r="C45" s="24">
        <v>1.4055174389342984</v>
      </c>
      <c r="D45" s="59">
        <v>456.21870889950145</v>
      </c>
      <c r="E45" s="251">
        <v>1.5640460081145058</v>
      </c>
      <c r="F45" s="253">
        <v>516.71105062520587</v>
      </c>
      <c r="G45" s="24">
        <v>1.897738047471085</v>
      </c>
      <c r="H45" s="59">
        <v>474.9882988746653</v>
      </c>
      <c r="I45" s="251">
        <v>1.7238773141392933</v>
      </c>
      <c r="J45" s="61">
        <v>5.6811537742614746</v>
      </c>
      <c r="K45" s="93"/>
      <c r="L45" s="221">
        <v>4.2387838363647461</v>
      </c>
      <c r="M45" s="346">
        <v>18.769590377807617</v>
      </c>
      <c r="N45" s="131" t="s">
        <v>48</v>
      </c>
      <c r="O45" s="221">
        <v>4.2199993133544922</v>
      </c>
      <c r="P45" s="347"/>
      <c r="Q45" s="141"/>
      <c r="U45" s="6"/>
      <c r="V45" s="6"/>
      <c r="W45" s="6"/>
      <c r="X45" s="6"/>
      <c r="Y45" s="6"/>
      <c r="Z45" s="6"/>
      <c r="AA45" s="6"/>
      <c r="AB45" s="6"/>
    </row>
    <row r="46" spans="1:28" x14ac:dyDescent="0.25">
      <c r="A46" s="153" t="s">
        <v>140</v>
      </c>
      <c r="B46" s="253">
        <v>495.7355194460099</v>
      </c>
      <c r="C46" s="24">
        <v>2.2081194950704663</v>
      </c>
      <c r="D46" s="59">
        <v>466.82040321762838</v>
      </c>
      <c r="E46" s="251">
        <v>2.2108635907163827</v>
      </c>
      <c r="F46" s="253">
        <v>489.79517078955979</v>
      </c>
      <c r="G46" s="24">
        <v>1.5775807818455141</v>
      </c>
      <c r="H46" s="59">
        <v>463.60994284866831</v>
      </c>
      <c r="I46" s="251">
        <v>1.9777104140361954</v>
      </c>
      <c r="J46" s="61">
        <v>-5.9403486251831055</v>
      </c>
      <c r="K46" s="93"/>
      <c r="L46" s="221">
        <v>4.4446544647216797</v>
      </c>
      <c r="M46" s="195">
        <v>-3.2104604244232178</v>
      </c>
      <c r="N46" s="93"/>
      <c r="O46" s="221">
        <v>4.6032223701477051</v>
      </c>
      <c r="P46" s="347"/>
      <c r="Q46" s="141"/>
    </row>
    <row r="47" spans="1:28" x14ac:dyDescent="0.25">
      <c r="A47" s="153" t="s">
        <v>128</v>
      </c>
      <c r="B47" s="253">
        <v>520.55941371944016</v>
      </c>
      <c r="C47" s="24">
        <v>3.1280596161579139</v>
      </c>
      <c r="D47" s="59">
        <v>475.05130311230027</v>
      </c>
      <c r="E47" s="251">
        <v>3.1887302691788952</v>
      </c>
      <c r="F47" s="253">
        <v>522.95507974811323</v>
      </c>
      <c r="G47" s="24">
        <v>3.4206978916186501</v>
      </c>
      <c r="H47" s="59">
        <v>488.63118081280476</v>
      </c>
      <c r="I47" s="251">
        <v>3.2104776742813836</v>
      </c>
      <c r="J47" s="61">
        <v>2.3956661224365234</v>
      </c>
      <c r="K47" s="93"/>
      <c r="L47" s="221">
        <v>5.8203377723693848</v>
      </c>
      <c r="M47" s="346">
        <v>13.579877853393555</v>
      </c>
      <c r="N47" s="131" t="s">
        <v>48</v>
      </c>
      <c r="O47" s="221">
        <v>5.7328500747680664</v>
      </c>
      <c r="P47" s="347"/>
      <c r="Q47" s="141"/>
      <c r="U47" s="6"/>
      <c r="V47" s="6"/>
      <c r="W47" s="6"/>
      <c r="X47" s="6"/>
      <c r="Y47" s="6"/>
      <c r="Z47" s="6"/>
      <c r="AA47" s="6"/>
      <c r="AB47" s="6"/>
    </row>
    <row r="48" spans="1:28" x14ac:dyDescent="0.25">
      <c r="A48" s="153" t="s">
        <v>144</v>
      </c>
      <c r="B48" s="253">
        <v>520.23994660397386</v>
      </c>
      <c r="C48" s="24">
        <v>2.6586024441953926</v>
      </c>
      <c r="D48" s="59">
        <v>481.44077156267059</v>
      </c>
      <c r="E48" s="251">
        <v>2.8586611697609601</v>
      </c>
      <c r="F48" s="253">
        <v>500.03521416901231</v>
      </c>
      <c r="G48" s="24">
        <v>3.2383137119589538</v>
      </c>
      <c r="H48" s="59">
        <v>469.44736387450268</v>
      </c>
      <c r="I48" s="251">
        <v>3.444923318363196</v>
      </c>
      <c r="J48" s="343">
        <v>-20.204732894897461</v>
      </c>
      <c r="K48" s="131" t="s">
        <v>47</v>
      </c>
      <c r="L48" s="221">
        <v>5.4722247123718262</v>
      </c>
      <c r="M48" s="346">
        <v>-11.993407249450684</v>
      </c>
      <c r="N48" s="131" t="s">
        <v>47</v>
      </c>
      <c r="O48" s="221">
        <v>5.6947202682495117</v>
      </c>
      <c r="P48" s="347"/>
      <c r="Q48" s="141"/>
      <c r="U48" s="6"/>
      <c r="V48" s="6"/>
      <c r="W48" s="6"/>
      <c r="X48" s="6"/>
      <c r="Y48" s="6"/>
      <c r="Z48" s="6"/>
      <c r="AA48" s="6"/>
      <c r="AB48" s="6"/>
    </row>
    <row r="49" spans="1:28" x14ac:dyDescent="0.25">
      <c r="A49" s="153" t="s">
        <v>148</v>
      </c>
      <c r="B49" s="253">
        <v>486.30044448313612</v>
      </c>
      <c r="C49" s="24">
        <v>4.1419851184173417</v>
      </c>
      <c r="D49" s="59">
        <v>443.46080134942332</v>
      </c>
      <c r="E49" s="251">
        <v>3.7204957490692596</v>
      </c>
      <c r="F49" s="253">
        <v>478.38032482102267</v>
      </c>
      <c r="G49" s="24">
        <v>2.7097672015266547</v>
      </c>
      <c r="H49" s="59">
        <v>453.10040464724784</v>
      </c>
      <c r="I49" s="251">
        <v>3.0100007275873546</v>
      </c>
      <c r="J49" s="61">
        <v>-7.9201197624206543</v>
      </c>
      <c r="K49" s="93"/>
      <c r="L49" s="221">
        <v>6.0736546516418457</v>
      </c>
      <c r="M49" s="195">
        <v>9.6396036148071289</v>
      </c>
      <c r="N49" s="93"/>
      <c r="O49" s="221">
        <v>5.9407567977905273</v>
      </c>
      <c r="P49" s="347"/>
      <c r="Q49" s="141"/>
      <c r="U49" s="6"/>
      <c r="V49" s="6"/>
      <c r="W49" s="6"/>
      <c r="X49" s="6"/>
      <c r="Y49" s="6"/>
      <c r="Z49" s="6"/>
      <c r="AA49" s="6"/>
      <c r="AB49" s="6"/>
    </row>
    <row r="50" spans="1:28" x14ac:dyDescent="0.25">
      <c r="A50" s="153" t="s">
        <v>159</v>
      </c>
      <c r="B50" s="253">
        <v>460.35339241404802</v>
      </c>
      <c r="C50" s="24">
        <v>2.5965334370827069</v>
      </c>
      <c r="D50" s="59">
        <v>402.3908119466044</v>
      </c>
      <c r="E50" s="251">
        <v>3.7394043699484847</v>
      </c>
      <c r="F50" s="253">
        <v>459.76728191287049</v>
      </c>
      <c r="G50" s="24">
        <v>2.8321495611865961</v>
      </c>
      <c r="H50" s="59">
        <v>403.02309801340039</v>
      </c>
      <c r="I50" s="251">
        <v>2.3750854461470197</v>
      </c>
      <c r="J50" s="61">
        <v>-0.58611047267913818</v>
      </c>
      <c r="K50" s="93"/>
      <c r="L50" s="221">
        <v>5.2108979225158691</v>
      </c>
      <c r="M50" s="195">
        <v>0.63228607177734375</v>
      </c>
      <c r="N50" s="93"/>
      <c r="O50" s="221">
        <v>5.6581425666809082</v>
      </c>
      <c r="P50" s="347"/>
      <c r="Q50" s="141"/>
    </row>
    <row r="51" spans="1:28" x14ac:dyDescent="0.25">
      <c r="A51" s="350" t="s">
        <v>125</v>
      </c>
      <c r="B51" s="253">
        <v>506.51286510323729</v>
      </c>
      <c r="C51" s="24">
        <v>2.8911583867653436</v>
      </c>
      <c r="D51" s="59">
        <v>481.38312798144602</v>
      </c>
      <c r="E51" s="251">
        <v>3.4914744944023632</v>
      </c>
      <c r="F51" s="253">
        <v>513.69902499663783</v>
      </c>
      <c r="G51" s="24">
        <v>3.1200079918545396</v>
      </c>
      <c r="H51" s="59">
        <v>493.5742621599727</v>
      </c>
      <c r="I51" s="251">
        <v>3.1788465280380511</v>
      </c>
      <c r="J51" s="61">
        <v>7.1861600875854492</v>
      </c>
      <c r="K51" s="93"/>
      <c r="L51" s="221">
        <v>5.5211997032165527</v>
      </c>
      <c r="M51" s="346">
        <v>12.191134452819824</v>
      </c>
      <c r="N51" s="131" t="s">
        <v>48</v>
      </c>
      <c r="O51" s="221">
        <v>5.889470100402832</v>
      </c>
      <c r="P51" s="347"/>
      <c r="Q51" s="141"/>
    </row>
    <row r="52" spans="1:28" x14ac:dyDescent="0.25">
      <c r="A52" s="153" t="s">
        <v>130</v>
      </c>
      <c r="B52" s="253">
        <v>512.51838776739316</v>
      </c>
      <c r="C52" s="24">
        <v>3.7697596523224099</v>
      </c>
      <c r="D52" s="59">
        <v>487.78848919857984</v>
      </c>
      <c r="E52" s="251">
        <v>4.2415124066991901</v>
      </c>
      <c r="F52" s="253">
        <v>517.38086407049855</v>
      </c>
      <c r="G52" s="24">
        <v>3.5795376378824444</v>
      </c>
      <c r="H52" s="59">
        <v>493.83202583114803</v>
      </c>
      <c r="I52" s="251">
        <v>4.2253417110797082</v>
      </c>
      <c r="J52" s="61">
        <v>4.8624763488769531</v>
      </c>
      <c r="K52" s="93"/>
      <c r="L52" s="221">
        <v>6.2781028747558594</v>
      </c>
      <c r="M52" s="195">
        <v>6.0435366630554199</v>
      </c>
      <c r="N52" s="93"/>
      <c r="O52" s="221">
        <v>6.9450945854187012</v>
      </c>
      <c r="P52" s="347"/>
      <c r="Q52" s="141"/>
      <c r="R52" s="8"/>
      <c r="S52" s="8"/>
    </row>
    <row r="53" spans="1:28" s="8" customFormat="1" x14ac:dyDescent="0.25">
      <c r="A53" s="153" t="s">
        <v>157</v>
      </c>
      <c r="B53" s="253">
        <v>445.42459848596246</v>
      </c>
      <c r="C53" s="24">
        <v>2.7526622504874378</v>
      </c>
      <c r="D53" s="59">
        <v>403.72036347592075</v>
      </c>
      <c r="E53" s="251">
        <v>3.1747531609804516</v>
      </c>
      <c r="F53" s="253">
        <v>438.12508901123886</v>
      </c>
      <c r="G53" s="24">
        <v>3.0444415167140217</v>
      </c>
      <c r="H53" s="59">
        <v>415.12690648333165</v>
      </c>
      <c r="I53" s="251">
        <v>3.3011313369430439</v>
      </c>
      <c r="J53" s="61">
        <v>-7.2995095252990723</v>
      </c>
      <c r="K53" s="93"/>
      <c r="L53" s="221">
        <v>5.4070487022399902</v>
      </c>
      <c r="M53" s="346">
        <v>11.406542778015137</v>
      </c>
      <c r="N53" s="131" t="s">
        <v>48</v>
      </c>
      <c r="O53" s="221">
        <v>5.7764110565185547</v>
      </c>
      <c r="P53" s="347"/>
      <c r="Q53" s="142"/>
      <c r="R53" s="89"/>
      <c r="S53" s="89"/>
      <c r="U53"/>
      <c r="V53"/>
      <c r="W53"/>
      <c r="X53"/>
      <c r="Y53"/>
      <c r="Z53"/>
      <c r="AA53"/>
      <c r="AB53"/>
    </row>
    <row r="54" spans="1:28" x14ac:dyDescent="0.25">
      <c r="A54" s="157" t="s">
        <v>229</v>
      </c>
      <c r="B54" s="254">
        <v>510.58800872100761</v>
      </c>
      <c r="C54" s="37">
        <v>0.50758581064842778</v>
      </c>
      <c r="D54" s="111">
        <v>471.58351838053107</v>
      </c>
      <c r="E54" s="184">
        <v>0.59436701915191603</v>
      </c>
      <c r="F54" s="254">
        <v>501.74907437172999</v>
      </c>
      <c r="G54" s="37">
        <v>0.46205060338806597</v>
      </c>
      <c r="H54" s="111">
        <v>472.15766268730403</v>
      </c>
      <c r="I54" s="184">
        <v>0.50949160640373647</v>
      </c>
      <c r="J54" s="344">
        <v>-8.8389339447021484</v>
      </c>
      <c r="K54" s="225" t="s">
        <v>47</v>
      </c>
      <c r="L54" s="207">
        <v>3.5862979888916016</v>
      </c>
      <c r="M54" s="223">
        <v>0.57414430379867554</v>
      </c>
      <c r="N54" s="345"/>
      <c r="O54" s="207">
        <v>3.6060025691986084</v>
      </c>
      <c r="P54" s="347"/>
      <c r="Q54" s="141"/>
      <c r="R54" s="92"/>
    </row>
    <row r="55" spans="1:28" ht="6.75" customHeight="1" x14ac:dyDescent="0.25">
      <c r="A55" s="16"/>
      <c r="B55" s="16"/>
      <c r="C55" s="16"/>
      <c r="D55" s="16"/>
      <c r="E55" s="16"/>
      <c r="F55" s="16"/>
      <c r="G55" s="16"/>
      <c r="H55" s="16"/>
      <c r="I55" s="16"/>
      <c r="J55" s="16"/>
      <c r="K55" s="16"/>
      <c r="L55" s="16"/>
      <c r="M55" s="16"/>
      <c r="N55" s="16"/>
      <c r="O55" s="16"/>
      <c r="P55" s="16"/>
    </row>
    <row r="56" spans="1:28" x14ac:dyDescent="0.25">
      <c r="A56" s="52" t="s">
        <v>274</v>
      </c>
      <c r="B56" s="16"/>
      <c r="C56" s="16"/>
      <c r="D56" s="16"/>
      <c r="E56" s="16"/>
      <c r="F56" s="16"/>
      <c r="G56" s="16"/>
      <c r="H56" s="16"/>
      <c r="I56" s="16"/>
      <c r="J56" s="16"/>
      <c r="K56" s="16"/>
      <c r="L56" s="16"/>
      <c r="M56" s="16"/>
      <c r="N56" s="16"/>
      <c r="O56" s="16"/>
      <c r="P56" s="16"/>
      <c r="Q56" s="8"/>
    </row>
    <row r="57" spans="1:28" s="44" customFormat="1" ht="12.75" x14ac:dyDescent="0.2">
      <c r="A57" s="302" t="s">
        <v>246</v>
      </c>
      <c r="B57" s="349"/>
      <c r="C57" s="349"/>
      <c r="D57" s="349"/>
      <c r="E57" s="349"/>
      <c r="F57" s="349"/>
      <c r="G57" s="349"/>
      <c r="H57" s="349"/>
      <c r="I57" s="349"/>
      <c r="J57" s="349"/>
      <c r="K57" s="349"/>
      <c r="L57" s="349"/>
      <c r="M57" s="349"/>
      <c r="N57" s="349"/>
      <c r="O57" s="349"/>
      <c r="P57" s="349"/>
      <c r="Q57" s="49"/>
    </row>
    <row r="58" spans="1:28" s="44" customFormat="1" ht="12.75" x14ac:dyDescent="0.2">
      <c r="A58" s="302" t="s">
        <v>265</v>
      </c>
      <c r="B58" s="349"/>
      <c r="C58" s="349"/>
      <c r="D58" s="349"/>
      <c r="E58" s="349"/>
      <c r="F58" s="349"/>
      <c r="G58" s="349"/>
      <c r="H58" s="349"/>
      <c r="I58" s="349"/>
      <c r="J58" s="349"/>
      <c r="K58" s="349"/>
      <c r="L58" s="349"/>
      <c r="M58" s="349"/>
      <c r="N58" s="349"/>
      <c r="O58" s="349"/>
      <c r="P58" s="349"/>
      <c r="Q58" s="49"/>
      <c r="U58" s="49"/>
      <c r="V58" s="49"/>
      <c r="W58" s="49"/>
      <c r="X58" s="49"/>
      <c r="Y58" s="49"/>
      <c r="Z58" s="49"/>
    </row>
  </sheetData>
  <sortState ref="A688:AL766">
    <sortCondition ref="L688:L766"/>
  </sortState>
  <mergeCells count="10">
    <mergeCell ref="A4:A6"/>
    <mergeCell ref="B4:E4"/>
    <mergeCell ref="F4:I4"/>
    <mergeCell ref="J4:O4"/>
    <mergeCell ref="B5:C5"/>
    <mergeCell ref="D5:E5"/>
    <mergeCell ref="F5:G5"/>
    <mergeCell ref="H5:I5"/>
    <mergeCell ref="J5:L5"/>
    <mergeCell ref="M5:O5"/>
  </mergeCells>
  <conditionalFormatting sqref="J7:J54 M7:M54">
    <cfRule type="expression" dxfId="0" priority="67">
      <formula>ABS(J7/K7)&gt;1.96</formula>
    </cfRule>
  </conditionalFormatting>
  <hyperlinks>
    <hyperlink ref="A2" location="TOC!A1" display="Return to TOC"/>
  </hyperlinks>
  <pageMargins left="0.7" right="0.7" top="0.75" bottom="0.75" header="0.3" footer="0.3"/>
  <pageSetup paperSize="9"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
  <sheetViews>
    <sheetView workbookViewId="0">
      <selection activeCell="A2" sqref="A2"/>
    </sheetView>
  </sheetViews>
  <sheetFormatPr defaultRowHeight="15" x14ac:dyDescent="0.25"/>
  <sheetData>
    <row r="1" spans="1:15" x14ac:dyDescent="0.25">
      <c r="A1" s="529" t="s">
        <v>384</v>
      </c>
      <c r="B1" s="529" t="s">
        <v>385</v>
      </c>
    </row>
    <row r="2" spans="1:15" x14ac:dyDescent="0.25">
      <c r="A2" s="531" t="s">
        <v>400</v>
      </c>
      <c r="B2" s="4"/>
    </row>
    <row r="4" spans="1:15" x14ac:dyDescent="0.25">
      <c r="A4" s="593" t="s">
        <v>27</v>
      </c>
      <c r="B4" s="583" t="s">
        <v>108</v>
      </c>
      <c r="C4" s="584"/>
      <c r="D4" s="587" t="s">
        <v>8</v>
      </c>
      <c r="E4" s="587"/>
      <c r="F4" s="583" t="s">
        <v>9</v>
      </c>
      <c r="G4" s="584"/>
      <c r="H4" s="587" t="s">
        <v>10</v>
      </c>
      <c r="I4" s="587"/>
      <c r="J4" s="583" t="s">
        <v>11</v>
      </c>
      <c r="K4" s="584"/>
      <c r="L4" s="587" t="s">
        <v>12</v>
      </c>
      <c r="M4" s="587"/>
      <c r="N4" s="583" t="s">
        <v>13</v>
      </c>
      <c r="O4" s="584"/>
    </row>
    <row r="5" spans="1:15" x14ac:dyDescent="0.25">
      <c r="A5" s="595"/>
      <c r="B5" s="273" t="s">
        <v>15</v>
      </c>
      <c r="C5" s="275" t="s">
        <v>16</v>
      </c>
      <c r="D5" s="274" t="s">
        <v>15</v>
      </c>
      <c r="E5" s="274" t="s">
        <v>16</v>
      </c>
      <c r="F5" s="273" t="s">
        <v>15</v>
      </c>
      <c r="G5" s="275" t="s">
        <v>16</v>
      </c>
      <c r="H5" s="274" t="s">
        <v>15</v>
      </c>
      <c r="I5" s="274" t="s">
        <v>16</v>
      </c>
      <c r="J5" s="273" t="s">
        <v>15</v>
      </c>
      <c r="K5" s="275" t="s">
        <v>16</v>
      </c>
      <c r="L5" s="274" t="s">
        <v>15</v>
      </c>
      <c r="M5" s="274" t="s">
        <v>16</v>
      </c>
      <c r="N5" s="273" t="s">
        <v>15</v>
      </c>
      <c r="O5" s="275" t="s">
        <v>16</v>
      </c>
    </row>
    <row r="6" spans="1:15" x14ac:dyDescent="0.25">
      <c r="A6" s="284" t="s">
        <v>25</v>
      </c>
      <c r="B6" s="246">
        <v>75.686644537471139</v>
      </c>
      <c r="C6" s="241">
        <v>1.4570753884362306</v>
      </c>
      <c r="D6" s="238">
        <v>77.731488490583871</v>
      </c>
      <c r="E6" s="239">
        <v>1.0758426480700407</v>
      </c>
      <c r="F6" s="246">
        <v>73.482029632048892</v>
      </c>
      <c r="G6" s="241">
        <v>0.9842599267053832</v>
      </c>
      <c r="H6" s="238">
        <v>72.529165312250115</v>
      </c>
      <c r="I6" s="239">
        <v>1.1066509070941812</v>
      </c>
      <c r="J6" s="246">
        <v>71.404124038637136</v>
      </c>
      <c r="K6" s="241">
        <v>0.88951189357397697</v>
      </c>
      <c r="L6" s="238">
        <v>66.679853306874548</v>
      </c>
      <c r="M6" s="239">
        <v>0.91223013073119752</v>
      </c>
      <c r="N6" s="245">
        <v>64.981630878650734</v>
      </c>
      <c r="O6" s="307">
        <v>0.82375552744201441</v>
      </c>
    </row>
    <row r="7" spans="1:15" x14ac:dyDescent="0.25">
      <c r="A7" s="285" t="s">
        <v>26</v>
      </c>
      <c r="B7" s="185">
        <v>63.160377381576339</v>
      </c>
      <c r="C7" s="186">
        <v>1.7209740709329637</v>
      </c>
      <c r="D7" s="187">
        <v>62.289223675495478</v>
      </c>
      <c r="E7" s="188">
        <v>1.2321915844896034</v>
      </c>
      <c r="F7" s="185">
        <v>58.017653980348562</v>
      </c>
      <c r="G7" s="186">
        <v>1.2251390229769519</v>
      </c>
      <c r="H7" s="187">
        <v>57.810658800444017</v>
      </c>
      <c r="I7" s="188">
        <v>1.1753771251262157</v>
      </c>
      <c r="J7" s="185">
        <v>57.384336718331767</v>
      </c>
      <c r="K7" s="186">
        <v>0.94278951069378047</v>
      </c>
      <c r="L7" s="187">
        <v>54.574546360131535</v>
      </c>
      <c r="M7" s="188">
        <v>0.99964188995621406</v>
      </c>
      <c r="N7" s="189">
        <v>53.727184329271594</v>
      </c>
      <c r="O7" s="362">
        <v>0.88988497017169144</v>
      </c>
    </row>
  </sheetData>
  <mergeCells count="8">
    <mergeCell ref="J4:K4"/>
    <mergeCell ref="L4:M4"/>
    <mergeCell ref="N4:O4"/>
    <mergeCell ref="A4:A5"/>
    <mergeCell ref="B4:C4"/>
    <mergeCell ref="D4:E4"/>
    <mergeCell ref="F4:G4"/>
    <mergeCell ref="H4:I4"/>
  </mergeCells>
  <hyperlinks>
    <hyperlink ref="A2" location="TOC!A1" display="Return to TOC"/>
  </hyperlink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workbookViewId="0">
      <selection activeCell="A2" sqref="A2"/>
    </sheetView>
  </sheetViews>
  <sheetFormatPr defaultRowHeight="15" x14ac:dyDescent="0.25"/>
  <cols>
    <col min="1" max="1" width="14.28515625" customWidth="1"/>
    <col min="12" max="12" width="8.7109375" customWidth="1"/>
  </cols>
  <sheetData>
    <row r="1" spans="1:16" x14ac:dyDescent="0.25">
      <c r="A1" s="529" t="s">
        <v>386</v>
      </c>
      <c r="B1" s="529" t="s">
        <v>387</v>
      </c>
    </row>
    <row r="2" spans="1:16" x14ac:dyDescent="0.25">
      <c r="A2" s="531" t="s">
        <v>400</v>
      </c>
      <c r="B2" s="4"/>
    </row>
    <row r="4" spans="1:16" x14ac:dyDescent="0.25">
      <c r="A4" s="585" t="s">
        <v>275</v>
      </c>
      <c r="B4" s="585" t="s">
        <v>27</v>
      </c>
      <c r="C4" s="583" t="s">
        <v>108</v>
      </c>
      <c r="D4" s="584"/>
      <c r="E4" s="587" t="s">
        <v>8</v>
      </c>
      <c r="F4" s="587"/>
      <c r="G4" s="583" t="s">
        <v>9</v>
      </c>
      <c r="H4" s="584"/>
      <c r="I4" s="587" t="s">
        <v>10</v>
      </c>
      <c r="J4" s="587"/>
      <c r="K4" s="583" t="s">
        <v>11</v>
      </c>
      <c r="L4" s="584"/>
      <c r="M4" s="587" t="s">
        <v>12</v>
      </c>
      <c r="N4" s="587"/>
      <c r="O4" s="583" t="s">
        <v>13</v>
      </c>
      <c r="P4" s="584"/>
    </row>
    <row r="5" spans="1:16" x14ac:dyDescent="0.25">
      <c r="A5" s="586"/>
      <c r="B5" s="586"/>
      <c r="C5" s="273" t="s">
        <v>15</v>
      </c>
      <c r="D5" s="275" t="s">
        <v>16</v>
      </c>
      <c r="E5" s="274" t="s">
        <v>15</v>
      </c>
      <c r="F5" s="274" t="s">
        <v>16</v>
      </c>
      <c r="G5" s="273" t="s">
        <v>15</v>
      </c>
      <c r="H5" s="275" t="s">
        <v>16</v>
      </c>
      <c r="I5" s="274" t="s">
        <v>15</v>
      </c>
      <c r="J5" s="274" t="s">
        <v>16</v>
      </c>
      <c r="K5" s="273" t="s">
        <v>15</v>
      </c>
      <c r="L5" s="275" t="s">
        <v>16</v>
      </c>
      <c r="M5" s="274" t="s">
        <v>15</v>
      </c>
      <c r="N5" s="274" t="s">
        <v>16</v>
      </c>
      <c r="O5" s="273" t="s">
        <v>15</v>
      </c>
      <c r="P5" s="275" t="s">
        <v>16</v>
      </c>
    </row>
    <row r="6" spans="1:16" x14ac:dyDescent="0.25">
      <c r="A6" s="356" t="s">
        <v>0</v>
      </c>
      <c r="B6" s="356" t="s">
        <v>25</v>
      </c>
      <c r="C6" s="246">
        <v>81.907475139861873</v>
      </c>
      <c r="D6" s="241">
        <v>3.5834219103292688</v>
      </c>
      <c r="E6" s="240">
        <v>84.062511416166075</v>
      </c>
      <c r="F6" s="293">
        <v>3.4682105529774265</v>
      </c>
      <c r="G6" s="246">
        <v>79.377749745156251</v>
      </c>
      <c r="H6" s="241">
        <v>2.4363398309110345</v>
      </c>
      <c r="I6" s="240">
        <v>77.205199600791985</v>
      </c>
      <c r="J6" s="293">
        <v>3.4760163415851579</v>
      </c>
      <c r="K6" s="246">
        <v>80.908094592000509</v>
      </c>
      <c r="L6" s="241">
        <v>2.2453995384043077</v>
      </c>
      <c r="M6" s="240">
        <v>71.109943686632818</v>
      </c>
      <c r="N6" s="293">
        <v>2.9014302109726438</v>
      </c>
      <c r="O6" s="246">
        <v>77.537440775662773</v>
      </c>
      <c r="P6" s="241">
        <v>2.4816210452358716</v>
      </c>
    </row>
    <row r="7" spans="1:16" x14ac:dyDescent="0.25">
      <c r="A7" s="356"/>
      <c r="B7" s="356" t="s">
        <v>26</v>
      </c>
      <c r="C7" s="246">
        <v>72.910301022571247</v>
      </c>
      <c r="D7" s="241">
        <v>5.8183163474509643</v>
      </c>
      <c r="E7" s="240">
        <v>71.72988080573711</v>
      </c>
      <c r="F7" s="293">
        <v>3.6173381476753406</v>
      </c>
      <c r="G7" s="246">
        <v>70.038337973335501</v>
      </c>
      <c r="H7" s="241">
        <v>3.2997861032421114</v>
      </c>
      <c r="I7" s="240">
        <v>63.243298394217483</v>
      </c>
      <c r="J7" s="293">
        <v>3.5154550108781768</v>
      </c>
      <c r="K7" s="246">
        <v>62.503964157972931</v>
      </c>
      <c r="L7" s="241">
        <v>2.7609971254568317</v>
      </c>
      <c r="M7" s="240">
        <v>59.17440102458751</v>
      </c>
      <c r="N7" s="293">
        <v>3.16079571401509</v>
      </c>
      <c r="O7" s="246">
        <v>62.885726392653886</v>
      </c>
      <c r="P7" s="241">
        <v>2.8198268425217181</v>
      </c>
    </row>
    <row r="8" spans="1:16" x14ac:dyDescent="0.25">
      <c r="A8" s="363" t="s">
        <v>1</v>
      </c>
      <c r="B8" s="363" t="s">
        <v>25</v>
      </c>
      <c r="C8" s="311">
        <v>78.798789389273637</v>
      </c>
      <c r="D8" s="312">
        <v>2.6587249737862209</v>
      </c>
      <c r="E8" s="364">
        <v>79.196744336075781</v>
      </c>
      <c r="F8" s="365">
        <v>1.5429607041125963</v>
      </c>
      <c r="G8" s="311">
        <v>76.44826970733989</v>
      </c>
      <c r="H8" s="312">
        <v>1.6699130983697958</v>
      </c>
      <c r="I8" s="364">
        <v>73.372330488184232</v>
      </c>
      <c r="J8" s="365">
        <v>1.977101129850428</v>
      </c>
      <c r="K8" s="311">
        <v>72.599170471220944</v>
      </c>
      <c r="L8" s="312">
        <v>1.6891622570726741</v>
      </c>
      <c r="M8" s="364">
        <v>65.664127068907277</v>
      </c>
      <c r="N8" s="365">
        <v>1.6900461940922535</v>
      </c>
      <c r="O8" s="311">
        <v>61.754454671716474</v>
      </c>
      <c r="P8" s="312">
        <v>1.6873298310122526</v>
      </c>
    </row>
    <row r="9" spans="1:16" x14ac:dyDescent="0.25">
      <c r="A9" s="357"/>
      <c r="B9" s="357" t="s">
        <v>26</v>
      </c>
      <c r="C9" s="185">
        <v>68.156828518673166</v>
      </c>
      <c r="D9" s="186">
        <v>3.7818133861706222</v>
      </c>
      <c r="E9" s="191">
        <v>63.28093863997136</v>
      </c>
      <c r="F9" s="192">
        <v>2.3592968889685242</v>
      </c>
      <c r="G9" s="185">
        <v>57.467580867443587</v>
      </c>
      <c r="H9" s="186">
        <v>2.8539978457662132</v>
      </c>
      <c r="I9" s="191">
        <v>57.133927661649281</v>
      </c>
      <c r="J9" s="192">
        <v>2.7909967642714721</v>
      </c>
      <c r="K9" s="185">
        <v>54.924946061820137</v>
      </c>
      <c r="L9" s="186">
        <v>2.0995716411543706</v>
      </c>
      <c r="M9" s="191">
        <v>53.299056826498166</v>
      </c>
      <c r="N9" s="192">
        <v>1.7697608356649563</v>
      </c>
      <c r="O9" s="185">
        <v>49.439301328783046</v>
      </c>
      <c r="P9" s="186">
        <v>1.839183802302371</v>
      </c>
    </row>
    <row r="10" spans="1:16" x14ac:dyDescent="0.25">
      <c r="A10" s="356" t="s">
        <v>2</v>
      </c>
      <c r="B10" s="356" t="s">
        <v>25</v>
      </c>
      <c r="C10" s="246">
        <v>70.387604448197095</v>
      </c>
      <c r="D10" s="241">
        <v>3.7671926698184919</v>
      </c>
      <c r="E10" s="240">
        <v>73.533964167178482</v>
      </c>
      <c r="F10" s="293">
        <v>2.5206841405570528</v>
      </c>
      <c r="G10" s="246">
        <v>69.893991536406972</v>
      </c>
      <c r="H10" s="241">
        <v>2.3571737200286669</v>
      </c>
      <c r="I10" s="240">
        <v>72.457894393613088</v>
      </c>
      <c r="J10" s="293">
        <v>2.9675564649405697</v>
      </c>
      <c r="K10" s="246">
        <v>74.341226119743254</v>
      </c>
      <c r="L10" s="241">
        <v>1.7017947842517434</v>
      </c>
      <c r="M10" s="240">
        <v>67.780033603579639</v>
      </c>
      <c r="N10" s="293">
        <v>2.0208645412742761</v>
      </c>
      <c r="O10" s="246">
        <v>66.151349867705022</v>
      </c>
      <c r="P10" s="241">
        <v>1.9243067190320646</v>
      </c>
    </row>
    <row r="11" spans="1:16" x14ac:dyDescent="0.25">
      <c r="A11" s="356"/>
      <c r="B11" s="356" t="s">
        <v>26</v>
      </c>
      <c r="C11" s="246">
        <v>59.906432856290031</v>
      </c>
      <c r="D11" s="241">
        <v>3.6925899270550393</v>
      </c>
      <c r="E11" s="240">
        <v>60.457607873316057</v>
      </c>
      <c r="F11" s="293">
        <v>2.8864699702746819</v>
      </c>
      <c r="G11" s="246">
        <v>57.222679246008852</v>
      </c>
      <c r="H11" s="241">
        <v>2.4989865134719489</v>
      </c>
      <c r="I11" s="240">
        <v>57.66193706853231</v>
      </c>
      <c r="J11" s="293">
        <v>2.677755598181474</v>
      </c>
      <c r="K11" s="246">
        <v>61.521758678763106</v>
      </c>
      <c r="L11" s="241">
        <v>2.0016740344179889</v>
      </c>
      <c r="M11" s="240">
        <v>58.136416993352498</v>
      </c>
      <c r="N11" s="293">
        <v>2.3379564294538553</v>
      </c>
      <c r="O11" s="246">
        <v>58.598181598293216</v>
      </c>
      <c r="P11" s="241">
        <v>2.0024717730835833</v>
      </c>
    </row>
    <row r="12" spans="1:16" x14ac:dyDescent="0.25">
      <c r="A12" s="363" t="s">
        <v>3</v>
      </c>
      <c r="B12" s="363" t="s">
        <v>25</v>
      </c>
      <c r="C12" s="311">
        <v>73.895146538616714</v>
      </c>
      <c r="D12" s="312">
        <v>4.0816747699381359</v>
      </c>
      <c r="E12" s="364">
        <v>75.547823900253945</v>
      </c>
      <c r="F12" s="365">
        <v>3.327193050483745</v>
      </c>
      <c r="G12" s="311">
        <v>72.37812989362871</v>
      </c>
      <c r="H12" s="312">
        <v>2.0681096483976726</v>
      </c>
      <c r="I12" s="364">
        <v>73.205945284157721</v>
      </c>
      <c r="J12" s="365">
        <v>2.4392830494851769</v>
      </c>
      <c r="K12" s="311">
        <v>68.567788081769436</v>
      </c>
      <c r="L12" s="312">
        <v>1.729951522743469</v>
      </c>
      <c r="M12" s="364">
        <v>67.209032683058211</v>
      </c>
      <c r="N12" s="365">
        <v>1.9987750781410418</v>
      </c>
      <c r="O12" s="311">
        <v>67.413224818706382</v>
      </c>
      <c r="P12" s="312">
        <v>1.6972306230240941</v>
      </c>
    </row>
    <row r="13" spans="1:16" x14ac:dyDescent="0.25">
      <c r="A13" s="357"/>
      <c r="B13" s="357" t="s">
        <v>26</v>
      </c>
      <c r="C13" s="185">
        <v>57.37627820032894</v>
      </c>
      <c r="D13" s="186">
        <v>3.5633862998766781</v>
      </c>
      <c r="E13" s="191">
        <v>57.404428345589565</v>
      </c>
      <c r="F13" s="192">
        <v>4.0462802904309489</v>
      </c>
      <c r="G13" s="185">
        <v>56.415108117888657</v>
      </c>
      <c r="H13" s="186">
        <v>1.9453103447399875</v>
      </c>
      <c r="I13" s="191">
        <v>59.489178157677522</v>
      </c>
      <c r="J13" s="192">
        <v>3.0987622021657852</v>
      </c>
      <c r="K13" s="185">
        <v>55.608165165554098</v>
      </c>
      <c r="L13" s="186">
        <v>2.0126745196358704</v>
      </c>
      <c r="M13" s="191">
        <v>52.452194207338948</v>
      </c>
      <c r="N13" s="192">
        <v>1.9827029103301053</v>
      </c>
      <c r="O13" s="185">
        <v>52.875611106374471</v>
      </c>
      <c r="P13" s="186">
        <v>1.62481641309865</v>
      </c>
    </row>
    <row r="14" spans="1:16" x14ac:dyDescent="0.25">
      <c r="A14" s="356" t="s">
        <v>4</v>
      </c>
      <c r="B14" s="356" t="s">
        <v>25</v>
      </c>
      <c r="C14" s="246">
        <v>77.594738827967404</v>
      </c>
      <c r="D14" s="241">
        <v>3.1831431769210403</v>
      </c>
      <c r="E14" s="240">
        <v>81.163586518888067</v>
      </c>
      <c r="F14" s="293">
        <v>2.9062222379359777</v>
      </c>
      <c r="G14" s="246">
        <v>73.186671825811615</v>
      </c>
      <c r="H14" s="241">
        <v>2.5762305445657301</v>
      </c>
      <c r="I14" s="240">
        <v>69.929087039184608</v>
      </c>
      <c r="J14" s="293">
        <v>2.0960673965674408</v>
      </c>
      <c r="K14" s="246">
        <v>67.143908885561885</v>
      </c>
      <c r="L14" s="241">
        <v>2.3536891169493726</v>
      </c>
      <c r="M14" s="240">
        <v>66.555159409442084</v>
      </c>
      <c r="N14" s="293">
        <v>2.5478092851330998</v>
      </c>
      <c r="O14" s="246">
        <v>64.046459529808629</v>
      </c>
      <c r="P14" s="241">
        <v>2.035434695597599</v>
      </c>
    </row>
    <row r="15" spans="1:16" x14ac:dyDescent="0.25">
      <c r="A15" s="356"/>
      <c r="B15" s="356" t="s">
        <v>26</v>
      </c>
      <c r="C15" s="246">
        <v>66.815785060698133</v>
      </c>
      <c r="D15" s="241">
        <v>3.7311383086656549</v>
      </c>
      <c r="E15" s="240">
        <v>67.075194065941218</v>
      </c>
      <c r="F15" s="293">
        <v>2.9182806083657513</v>
      </c>
      <c r="G15" s="246">
        <v>58.229813283805107</v>
      </c>
      <c r="H15" s="241">
        <v>2.6400685703398099</v>
      </c>
      <c r="I15" s="240">
        <v>56.184749137441827</v>
      </c>
      <c r="J15" s="293">
        <v>3.0434848912700114</v>
      </c>
      <c r="K15" s="246">
        <v>53.72533580290667</v>
      </c>
      <c r="L15" s="241">
        <v>2.2200609374031064</v>
      </c>
      <c r="M15" s="240">
        <v>54.875075214033949</v>
      </c>
      <c r="N15" s="293">
        <v>2.5316543680268526</v>
      </c>
      <c r="O15" s="246">
        <v>51.147884056997007</v>
      </c>
      <c r="P15" s="241">
        <v>2.2898549507101218</v>
      </c>
    </row>
    <row r="16" spans="1:16" x14ac:dyDescent="0.25">
      <c r="A16" s="363" t="s">
        <v>5</v>
      </c>
      <c r="B16" s="363" t="s">
        <v>25</v>
      </c>
      <c r="C16" s="311">
        <v>78.762876169159682</v>
      </c>
      <c r="D16" s="312">
        <v>3.9475032392987144</v>
      </c>
      <c r="E16" s="364">
        <v>83.372351364659124</v>
      </c>
      <c r="F16" s="365">
        <v>1.989024152006585</v>
      </c>
      <c r="G16" s="311">
        <v>76.558341653906126</v>
      </c>
      <c r="H16" s="312">
        <v>2.8667577789847902</v>
      </c>
      <c r="I16" s="364">
        <v>73.591683483915361</v>
      </c>
      <c r="J16" s="365">
        <v>2.664727049865927</v>
      </c>
      <c r="K16" s="311">
        <v>71.788505877862775</v>
      </c>
      <c r="L16" s="312">
        <v>1.7826042942033957</v>
      </c>
      <c r="M16" s="364">
        <v>69.315693513404526</v>
      </c>
      <c r="N16" s="365">
        <v>2.1885111381540034</v>
      </c>
      <c r="O16" s="311">
        <v>68.80154571663428</v>
      </c>
      <c r="P16" s="312">
        <v>1.7051977868508641</v>
      </c>
    </row>
    <row r="17" spans="1:16" x14ac:dyDescent="0.25">
      <c r="A17" s="357"/>
      <c r="B17" s="357" t="s">
        <v>26</v>
      </c>
      <c r="C17" s="185">
        <v>64.001023948092339</v>
      </c>
      <c r="D17" s="186">
        <v>4.2611533793465775</v>
      </c>
      <c r="E17" s="191">
        <v>70.178407008443926</v>
      </c>
      <c r="F17" s="192">
        <v>2.3388226116877546</v>
      </c>
      <c r="G17" s="185">
        <v>65.094265113029408</v>
      </c>
      <c r="H17" s="186">
        <v>3.7674538115770386</v>
      </c>
      <c r="I17" s="191">
        <v>61.441613286527136</v>
      </c>
      <c r="J17" s="192">
        <v>3.7900863418839568</v>
      </c>
      <c r="K17" s="185">
        <v>62.454858421497171</v>
      </c>
      <c r="L17" s="186">
        <v>2.2849970563604489</v>
      </c>
      <c r="M17" s="191">
        <v>56.246344975197403</v>
      </c>
      <c r="N17" s="192">
        <v>2.2948687030987549</v>
      </c>
      <c r="O17" s="185">
        <v>57.946298795021811</v>
      </c>
      <c r="P17" s="186">
        <v>2.1897577396095924</v>
      </c>
    </row>
    <row r="18" spans="1:16" x14ac:dyDescent="0.25">
      <c r="A18" s="356" t="s">
        <v>6</v>
      </c>
      <c r="B18" s="356" t="s">
        <v>25</v>
      </c>
      <c r="C18" s="246">
        <v>73.710205801486012</v>
      </c>
      <c r="D18" s="241">
        <v>3.9877728782386899</v>
      </c>
      <c r="E18" s="240">
        <v>73.726009628210477</v>
      </c>
      <c r="F18" s="293">
        <v>3.1443308416623852</v>
      </c>
      <c r="G18" s="246">
        <v>65.554380622004345</v>
      </c>
      <c r="H18" s="241">
        <v>2.9115914899894313</v>
      </c>
      <c r="I18" s="240">
        <v>59.509836263114309</v>
      </c>
      <c r="J18" s="293">
        <v>3.7472088537485853</v>
      </c>
      <c r="K18" s="246">
        <v>58.993561711298966</v>
      </c>
      <c r="L18" s="241">
        <v>2.6543575069848373</v>
      </c>
      <c r="M18" s="240">
        <v>53.421335803198687</v>
      </c>
      <c r="N18" s="293">
        <v>3.0636286475566772</v>
      </c>
      <c r="O18" s="246">
        <v>51.835980960364353</v>
      </c>
      <c r="P18" s="241">
        <v>3.3269166739284333</v>
      </c>
    </row>
    <row r="19" spans="1:16" x14ac:dyDescent="0.25">
      <c r="A19" s="356"/>
      <c r="B19" s="356" t="s">
        <v>26</v>
      </c>
      <c r="C19" s="246">
        <v>57.605742899437402</v>
      </c>
      <c r="D19" s="241">
        <v>5.3619954972741732</v>
      </c>
      <c r="E19" s="240">
        <v>53.900669352455168</v>
      </c>
      <c r="F19" s="293">
        <v>4.476344154580862</v>
      </c>
      <c r="G19" s="246">
        <v>51.502752624453919</v>
      </c>
      <c r="H19" s="241">
        <v>2.4249977750037504</v>
      </c>
      <c r="I19" s="240">
        <v>44.584026274110123</v>
      </c>
      <c r="J19" s="293">
        <v>3.2724444591023434</v>
      </c>
      <c r="K19" s="246">
        <v>47.06660342285884</v>
      </c>
      <c r="L19" s="241">
        <v>2.8853150376751313</v>
      </c>
      <c r="M19" s="240">
        <v>43.928091570899518</v>
      </c>
      <c r="N19" s="293">
        <v>3.2141640555156838</v>
      </c>
      <c r="O19" s="246">
        <v>48.560751260409383</v>
      </c>
      <c r="P19" s="241">
        <v>2.7209875010847338</v>
      </c>
    </row>
    <row r="20" spans="1:16" x14ac:dyDescent="0.25">
      <c r="A20" s="363" t="s">
        <v>7</v>
      </c>
      <c r="B20" s="363" t="s">
        <v>25</v>
      </c>
      <c r="C20" s="311">
        <v>63.493664575323045</v>
      </c>
      <c r="D20" s="312">
        <v>4.4194125062681673</v>
      </c>
      <c r="E20" s="364">
        <v>69.432092642329621</v>
      </c>
      <c r="F20" s="365">
        <v>4.4912405035503253</v>
      </c>
      <c r="G20" s="311">
        <v>56.099546674067916</v>
      </c>
      <c r="H20" s="312">
        <v>3.491129803107166</v>
      </c>
      <c r="I20" s="364">
        <v>60.715912365669816</v>
      </c>
      <c r="J20" s="365">
        <v>3.3252838189964145</v>
      </c>
      <c r="K20" s="311">
        <v>57.945826069094309</v>
      </c>
      <c r="L20" s="312">
        <v>4.7299974618749259</v>
      </c>
      <c r="M20" s="364">
        <v>50.659334999217052</v>
      </c>
      <c r="N20" s="365">
        <v>4.9084219812490293</v>
      </c>
      <c r="O20" s="311">
        <v>56.899417990796017</v>
      </c>
      <c r="P20" s="312">
        <v>4.7183875261797663</v>
      </c>
    </row>
    <row r="21" spans="1:16" x14ac:dyDescent="0.25">
      <c r="A21" s="357"/>
      <c r="B21" s="357" t="s">
        <v>26</v>
      </c>
      <c r="C21" s="185">
        <v>50.396334593333876</v>
      </c>
      <c r="D21" s="186">
        <v>4.9171450847245328</v>
      </c>
      <c r="E21" s="191">
        <v>47.04430836105373</v>
      </c>
      <c r="F21" s="192">
        <v>4.6108078153146783</v>
      </c>
      <c r="G21" s="185">
        <v>41.680802922622306</v>
      </c>
      <c r="H21" s="186">
        <v>2.8433796652155929</v>
      </c>
      <c r="I21" s="191">
        <v>44.622249430462865</v>
      </c>
      <c r="J21" s="192">
        <v>2.8548223040980001</v>
      </c>
      <c r="K21" s="185">
        <v>45.051546866638226</v>
      </c>
      <c r="L21" s="186">
        <v>4.8972993833939391</v>
      </c>
      <c r="M21" s="191">
        <v>45.777888606555614</v>
      </c>
      <c r="N21" s="192">
        <v>4.8000218197444777</v>
      </c>
      <c r="O21" s="185">
        <v>43.100582009203968</v>
      </c>
      <c r="P21" s="186">
        <v>4.7183875261797565</v>
      </c>
    </row>
  </sheetData>
  <mergeCells count="9">
    <mergeCell ref="I4:J4"/>
    <mergeCell ref="K4:L4"/>
    <mergeCell ref="M4:N4"/>
    <mergeCell ref="O4:P4"/>
    <mergeCell ref="A4:A5"/>
    <mergeCell ref="B4:B5"/>
    <mergeCell ref="C4:D4"/>
    <mergeCell ref="E4:F4"/>
    <mergeCell ref="G4:H4"/>
  </mergeCells>
  <hyperlinks>
    <hyperlink ref="A2" location="TOC!A1" display="Return to TOC"/>
  </hyperlinks>
  <pageMargins left="0.7" right="0.7" top="0.75" bottom="0.75" header="0.3" footer="0.3"/>
  <pageSetup paperSize="9" orientation="portrait"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workbookViewId="0">
      <selection activeCell="A2" sqref="A2"/>
    </sheetView>
  </sheetViews>
  <sheetFormatPr defaultRowHeight="15" x14ac:dyDescent="0.25"/>
  <cols>
    <col min="1" max="1" width="13.85546875" customWidth="1"/>
  </cols>
  <sheetData>
    <row r="1" spans="1:10" x14ac:dyDescent="0.25">
      <c r="A1" s="529" t="s">
        <v>388</v>
      </c>
      <c r="B1" s="529" t="s">
        <v>389</v>
      </c>
    </row>
    <row r="2" spans="1:10" x14ac:dyDescent="0.25">
      <c r="A2" s="531" t="s">
        <v>400</v>
      </c>
      <c r="B2" s="4"/>
    </row>
    <row r="4" spans="1:10" s="5" customFormat="1" x14ac:dyDescent="0.25">
      <c r="A4" s="585" t="s">
        <v>23</v>
      </c>
      <c r="B4" s="585" t="s">
        <v>27</v>
      </c>
      <c r="C4" s="583" t="s">
        <v>10</v>
      </c>
      <c r="D4" s="584"/>
      <c r="E4" s="587" t="s">
        <v>11</v>
      </c>
      <c r="F4" s="587"/>
      <c r="G4" s="583" t="s">
        <v>12</v>
      </c>
      <c r="H4" s="584"/>
      <c r="I4" s="583" t="s">
        <v>13</v>
      </c>
      <c r="J4" s="584"/>
    </row>
    <row r="5" spans="1:10" s="5" customFormat="1" x14ac:dyDescent="0.25">
      <c r="A5" s="586"/>
      <c r="B5" s="586"/>
      <c r="C5" s="273" t="s">
        <v>15</v>
      </c>
      <c r="D5" s="275" t="s">
        <v>16</v>
      </c>
      <c r="E5" s="274" t="s">
        <v>15</v>
      </c>
      <c r="F5" s="274" t="s">
        <v>16</v>
      </c>
      <c r="G5" s="273" t="s">
        <v>15</v>
      </c>
      <c r="H5" s="275" t="s">
        <v>16</v>
      </c>
      <c r="I5" s="273" t="s">
        <v>15</v>
      </c>
      <c r="J5" s="275" t="s">
        <v>16</v>
      </c>
    </row>
    <row r="6" spans="1:10" s="5" customFormat="1" x14ac:dyDescent="0.25">
      <c r="A6" s="12" t="s">
        <v>24</v>
      </c>
      <c r="B6" s="356" t="s">
        <v>25</v>
      </c>
      <c r="C6" s="246">
        <v>65.68487917556466</v>
      </c>
      <c r="D6" s="241">
        <v>1.5705666314269282</v>
      </c>
      <c r="E6" s="240">
        <v>63.620621286214984</v>
      </c>
      <c r="F6" s="293">
        <v>1.3722889898226776</v>
      </c>
      <c r="G6" s="246">
        <v>58.787746360397627</v>
      </c>
      <c r="H6" s="241">
        <v>1.251421806977808</v>
      </c>
      <c r="I6" s="246">
        <v>57.817021775643369</v>
      </c>
      <c r="J6" s="241">
        <v>1.0996215842795878</v>
      </c>
    </row>
    <row r="7" spans="1:10" s="5" customFormat="1" x14ac:dyDescent="0.25">
      <c r="A7" s="11"/>
      <c r="B7" s="356" t="s">
        <v>26</v>
      </c>
      <c r="C7" s="246">
        <v>49.44651353887356</v>
      </c>
      <c r="D7" s="241">
        <v>1.6483596735416028</v>
      </c>
      <c r="E7" s="240">
        <v>50.358633460310429</v>
      </c>
      <c r="F7" s="293">
        <v>1.3970828523363676</v>
      </c>
      <c r="G7" s="246">
        <v>46.573905250919871</v>
      </c>
      <c r="H7" s="241">
        <v>1.2536540322713599</v>
      </c>
      <c r="I7" s="246">
        <v>48.330506221747306</v>
      </c>
      <c r="J7" s="241">
        <v>1.2411546520753203</v>
      </c>
    </row>
    <row r="8" spans="1:10" s="5" customFormat="1" x14ac:dyDescent="0.25">
      <c r="A8" s="12" t="s">
        <v>21</v>
      </c>
      <c r="B8" s="363" t="s">
        <v>25</v>
      </c>
      <c r="C8" s="311">
        <v>79.799198691076157</v>
      </c>
      <c r="D8" s="312">
        <v>1.8941336360031775</v>
      </c>
      <c r="E8" s="364">
        <v>78.759710655777909</v>
      </c>
      <c r="F8" s="365">
        <v>1.4227178468630051</v>
      </c>
      <c r="G8" s="311">
        <v>73.528794905704686</v>
      </c>
      <c r="H8" s="312">
        <v>1.6096760506453318</v>
      </c>
      <c r="I8" s="311">
        <v>71.556627182386478</v>
      </c>
      <c r="J8" s="312">
        <v>1.6888229123424905</v>
      </c>
    </row>
    <row r="9" spans="1:10" s="5" customFormat="1" x14ac:dyDescent="0.25">
      <c r="A9" s="11"/>
      <c r="B9" s="357" t="s">
        <v>26</v>
      </c>
      <c r="C9" s="185">
        <v>68.049082359194784</v>
      </c>
      <c r="D9" s="186">
        <v>3.1486264782503905</v>
      </c>
      <c r="E9" s="191">
        <v>63.3482945791121</v>
      </c>
      <c r="F9" s="192">
        <v>2.0113540969181716</v>
      </c>
      <c r="G9" s="185">
        <v>59.703913332323943</v>
      </c>
      <c r="H9" s="186">
        <v>2.0385382666778411</v>
      </c>
      <c r="I9" s="185">
        <v>57.500349008423292</v>
      </c>
      <c r="J9" s="186">
        <v>2.0612202233933403</v>
      </c>
    </row>
    <row r="10" spans="1:10" s="5" customFormat="1" x14ac:dyDescent="0.25">
      <c r="A10" s="12" t="s">
        <v>22</v>
      </c>
      <c r="B10" s="356" t="s">
        <v>25</v>
      </c>
      <c r="C10" s="246">
        <v>84.896491257635972</v>
      </c>
      <c r="D10" s="241">
        <v>1.7262225185475861</v>
      </c>
      <c r="E10" s="240">
        <v>86.269936285220084</v>
      </c>
      <c r="F10" s="293">
        <v>1.1426107459631432</v>
      </c>
      <c r="G10" s="246">
        <v>81.719198695257134</v>
      </c>
      <c r="H10" s="241">
        <v>1.618472646123946</v>
      </c>
      <c r="I10" s="246">
        <v>78.390794153803242</v>
      </c>
      <c r="J10" s="241">
        <v>1.5240923392099273</v>
      </c>
    </row>
    <row r="11" spans="1:10" s="5" customFormat="1" x14ac:dyDescent="0.25">
      <c r="A11" s="11"/>
      <c r="B11" s="357" t="s">
        <v>26</v>
      </c>
      <c r="C11" s="185">
        <v>74.576805515589683</v>
      </c>
      <c r="D11" s="186">
        <v>2.061405416715492</v>
      </c>
      <c r="E11" s="191">
        <v>73.230525649215025</v>
      </c>
      <c r="F11" s="192">
        <v>2.2444969563249049</v>
      </c>
      <c r="G11" s="185">
        <v>72.751955002411464</v>
      </c>
      <c r="H11" s="186">
        <v>1.8218034370916294</v>
      </c>
      <c r="I11" s="185">
        <v>66.06339283408397</v>
      </c>
      <c r="J11" s="186">
        <v>2.1774211577382667</v>
      </c>
    </row>
  </sheetData>
  <mergeCells count="6">
    <mergeCell ref="I4:J4"/>
    <mergeCell ref="A4:A5"/>
    <mergeCell ref="B4:B5"/>
    <mergeCell ref="C4:D4"/>
    <mergeCell ref="E4:F4"/>
    <mergeCell ref="G4:H4"/>
  </mergeCells>
  <hyperlinks>
    <hyperlink ref="A2" location="TOC!A1" display="Return to TOC"/>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
  <sheetViews>
    <sheetView zoomScaleNormal="100" workbookViewId="0">
      <selection activeCell="A2" sqref="A2"/>
    </sheetView>
  </sheetViews>
  <sheetFormatPr defaultRowHeight="15" x14ac:dyDescent="0.25"/>
  <cols>
    <col min="1" max="1" width="10" customWidth="1"/>
    <col min="2" max="19" width="8" customWidth="1"/>
  </cols>
  <sheetData>
    <row r="1" spans="1:22" x14ac:dyDescent="0.25">
      <c r="A1" s="528" t="s">
        <v>286</v>
      </c>
      <c r="B1" s="528" t="s">
        <v>287</v>
      </c>
      <c r="C1" s="5"/>
    </row>
    <row r="2" spans="1:22" x14ac:dyDescent="0.25">
      <c r="A2" s="531" t="s">
        <v>400</v>
      </c>
      <c r="B2" s="4"/>
    </row>
    <row r="4" spans="1:22" ht="95.25" customHeight="1" x14ac:dyDescent="0.25">
      <c r="A4" s="564" t="s">
        <v>20</v>
      </c>
      <c r="B4" s="562" t="s">
        <v>107</v>
      </c>
      <c r="C4" s="563"/>
      <c r="D4" s="562" t="s">
        <v>267</v>
      </c>
      <c r="E4" s="558"/>
      <c r="F4" s="562" t="s">
        <v>266</v>
      </c>
      <c r="G4" s="567"/>
      <c r="H4" s="566" t="s">
        <v>63</v>
      </c>
      <c r="I4" s="566"/>
      <c r="J4" s="557" t="s">
        <v>64</v>
      </c>
      <c r="K4" s="558"/>
      <c r="L4" s="557" t="s">
        <v>65</v>
      </c>
      <c r="M4" s="558"/>
      <c r="N4" s="566" t="s">
        <v>66</v>
      </c>
      <c r="O4" s="566"/>
      <c r="P4" s="557" t="s">
        <v>67</v>
      </c>
      <c r="Q4" s="558"/>
      <c r="R4" s="557" t="s">
        <v>68</v>
      </c>
      <c r="S4" s="558"/>
    </row>
    <row r="5" spans="1:22" ht="15.75" customHeight="1" x14ac:dyDescent="0.25">
      <c r="A5" s="565"/>
      <c r="B5" s="242" t="s">
        <v>15</v>
      </c>
      <c r="C5" s="242" t="s">
        <v>16</v>
      </c>
      <c r="D5" s="244" t="s">
        <v>15</v>
      </c>
      <c r="E5" s="243" t="s">
        <v>16</v>
      </c>
      <c r="F5" s="244" t="s">
        <v>15</v>
      </c>
      <c r="G5" s="243" t="s">
        <v>16</v>
      </c>
      <c r="H5" s="242" t="s">
        <v>15</v>
      </c>
      <c r="I5" s="242" t="s">
        <v>16</v>
      </c>
      <c r="J5" s="244" t="s">
        <v>15</v>
      </c>
      <c r="K5" s="243" t="s">
        <v>16</v>
      </c>
      <c r="L5" s="244" t="s">
        <v>15</v>
      </c>
      <c r="M5" s="243" t="s">
        <v>16</v>
      </c>
      <c r="N5" s="242" t="s">
        <v>15</v>
      </c>
      <c r="O5" s="242" t="s">
        <v>16</v>
      </c>
      <c r="P5" s="244" t="s">
        <v>15</v>
      </c>
      <c r="Q5" s="243" t="s">
        <v>16</v>
      </c>
      <c r="R5" s="244" t="s">
        <v>15</v>
      </c>
      <c r="S5" s="243" t="s">
        <v>16</v>
      </c>
    </row>
    <row r="6" spans="1:22" x14ac:dyDescent="0.25">
      <c r="A6" s="369" t="s">
        <v>109</v>
      </c>
      <c r="B6" s="247" t="s">
        <v>271</v>
      </c>
      <c r="C6" s="247" t="s">
        <v>271</v>
      </c>
      <c r="D6" s="248" t="s">
        <v>271</v>
      </c>
      <c r="E6" s="249" t="s">
        <v>271</v>
      </c>
      <c r="F6" s="246">
        <v>3.0857544223295279</v>
      </c>
      <c r="G6" s="241">
        <v>0.33293112327291102</v>
      </c>
      <c r="H6" s="238">
        <v>9.0704922209848373</v>
      </c>
      <c r="I6" s="239">
        <v>0.82788171615111605</v>
      </c>
      <c r="J6" s="245">
        <v>18.745649728713698</v>
      </c>
      <c r="K6" s="241">
        <v>0.8926125855541216</v>
      </c>
      <c r="L6" s="245">
        <v>26.208458342384596</v>
      </c>
      <c r="M6" s="241">
        <v>1.2010460139256733</v>
      </c>
      <c r="N6" s="238">
        <v>25.758013692893638</v>
      </c>
      <c r="O6" s="239">
        <v>1.1036824235831433</v>
      </c>
      <c r="P6" s="245">
        <v>17.131631592693637</v>
      </c>
      <c r="Q6" s="241">
        <v>1.199290486974725</v>
      </c>
      <c r="R6" s="248" t="s">
        <v>271</v>
      </c>
      <c r="S6" s="249" t="s">
        <v>271</v>
      </c>
    </row>
    <row r="7" spans="1:22" x14ac:dyDescent="0.25">
      <c r="A7" s="369">
        <v>2003</v>
      </c>
      <c r="B7" s="247" t="s">
        <v>271</v>
      </c>
      <c r="C7" s="247" t="s">
        <v>271</v>
      </c>
      <c r="D7" s="248" t="s">
        <v>271</v>
      </c>
      <c r="E7" s="249" t="s">
        <v>271</v>
      </c>
      <c r="F7" s="246">
        <v>3.6136578172507363</v>
      </c>
      <c r="G7" s="241">
        <v>0.35194243772558126</v>
      </c>
      <c r="H7" s="238">
        <v>8.2293826204080833</v>
      </c>
      <c r="I7" s="239">
        <v>0.4190906895413844</v>
      </c>
      <c r="J7" s="245">
        <v>18.275514504839133</v>
      </c>
      <c r="K7" s="241">
        <v>0.59457922277256969</v>
      </c>
      <c r="L7" s="245">
        <v>28.35414788939833</v>
      </c>
      <c r="M7" s="241">
        <v>0.78531106849827859</v>
      </c>
      <c r="N7" s="238">
        <v>26.913592619047808</v>
      </c>
      <c r="O7" s="239">
        <v>0.77758607062597429</v>
      </c>
      <c r="P7" s="245">
        <v>14.613704549055878</v>
      </c>
      <c r="Q7" s="241">
        <v>0.71938328594680423</v>
      </c>
      <c r="R7" s="248" t="s">
        <v>271</v>
      </c>
      <c r="S7" s="249" t="s">
        <v>271</v>
      </c>
    </row>
    <row r="8" spans="1:22" x14ac:dyDescent="0.25">
      <c r="A8" s="369">
        <v>2006</v>
      </c>
      <c r="B8" s="247" t="s">
        <v>271</v>
      </c>
      <c r="C8" s="247" t="s">
        <v>271</v>
      </c>
      <c r="D8" s="248" t="s">
        <v>271</v>
      </c>
      <c r="E8" s="249" t="s">
        <v>271</v>
      </c>
      <c r="F8" s="246">
        <v>3.7792550963380949</v>
      </c>
      <c r="G8" s="241">
        <v>0.2816069841869151</v>
      </c>
      <c r="H8" s="238">
        <v>9.616750148815381</v>
      </c>
      <c r="I8" s="239">
        <v>0.4568879360033597</v>
      </c>
      <c r="J8" s="245">
        <v>21.030398609112908</v>
      </c>
      <c r="K8" s="241">
        <v>0.67325873152157234</v>
      </c>
      <c r="L8" s="245">
        <v>30.063384666800779</v>
      </c>
      <c r="M8" s="241">
        <v>0.63517105647980265</v>
      </c>
      <c r="N8" s="238">
        <v>24.895236359067059</v>
      </c>
      <c r="O8" s="239">
        <v>0.65186335003333673</v>
      </c>
      <c r="P8" s="245">
        <v>10.614975119865788</v>
      </c>
      <c r="Q8" s="241">
        <v>0.61639377762678071</v>
      </c>
      <c r="R8" s="248" t="s">
        <v>271</v>
      </c>
      <c r="S8" s="249" t="s">
        <v>271</v>
      </c>
    </row>
    <row r="9" spans="1:22" x14ac:dyDescent="0.25">
      <c r="A9" s="369">
        <v>2009</v>
      </c>
      <c r="B9" s="247" t="s">
        <v>271</v>
      </c>
      <c r="C9" s="247" t="s">
        <v>271</v>
      </c>
      <c r="D9" s="245">
        <v>0.95047457218762543</v>
      </c>
      <c r="E9" s="241">
        <v>0.11701783774563414</v>
      </c>
      <c r="F9" s="246">
        <v>3.335521500424055</v>
      </c>
      <c r="G9" s="241">
        <v>0.27453977869902402</v>
      </c>
      <c r="H9" s="238">
        <v>9.9636287816382119</v>
      </c>
      <c r="I9" s="239">
        <v>0.38536579400763632</v>
      </c>
      <c r="J9" s="245">
        <v>20.419366593530665</v>
      </c>
      <c r="K9" s="241">
        <v>0.56887690441830485</v>
      </c>
      <c r="L9" s="245">
        <v>28.49832614907498</v>
      </c>
      <c r="M9" s="241">
        <v>0.72977603219223364</v>
      </c>
      <c r="N9" s="238">
        <v>24.066487607769332</v>
      </c>
      <c r="O9" s="239">
        <v>0.65402273296943425</v>
      </c>
      <c r="P9" s="245">
        <v>10.671470458421789</v>
      </c>
      <c r="Q9" s="241">
        <v>0.53680899715696706</v>
      </c>
      <c r="R9" s="246">
        <v>2.0947243369533419</v>
      </c>
      <c r="S9" s="241">
        <v>0.30815031594838266</v>
      </c>
    </row>
    <row r="10" spans="1:22" x14ac:dyDescent="0.25">
      <c r="A10" s="369">
        <v>2012</v>
      </c>
      <c r="B10" s="247" t="s">
        <v>271</v>
      </c>
      <c r="C10" s="247" t="s">
        <v>271</v>
      </c>
      <c r="D10" s="245">
        <v>0.90030152207073066</v>
      </c>
      <c r="E10" s="241">
        <v>0.11193600743392515</v>
      </c>
      <c r="F10" s="246">
        <v>3.1063533610849952</v>
      </c>
      <c r="G10" s="241">
        <v>0.21100343439395045</v>
      </c>
      <c r="H10" s="238">
        <v>10.185809005036436</v>
      </c>
      <c r="I10" s="239">
        <v>0.41662593864254549</v>
      </c>
      <c r="J10" s="245">
        <v>21.621621433831621</v>
      </c>
      <c r="K10" s="241">
        <v>0.47491130401477566</v>
      </c>
      <c r="L10" s="245">
        <v>29.101770506602389</v>
      </c>
      <c r="M10" s="241">
        <v>0.52570525002652047</v>
      </c>
      <c r="N10" s="238">
        <v>23.336504025427448</v>
      </c>
      <c r="O10" s="239">
        <v>0.50704932850251927</v>
      </c>
      <c r="P10" s="245">
        <v>9.7982637112012583</v>
      </c>
      <c r="Q10" s="241">
        <v>0.46388528154944103</v>
      </c>
      <c r="R10" s="246">
        <v>1.9493764347451195</v>
      </c>
      <c r="S10" s="241">
        <v>0.18762922349261069</v>
      </c>
    </row>
    <row r="11" spans="1:22" x14ac:dyDescent="0.25">
      <c r="A11" s="369">
        <v>2015</v>
      </c>
      <c r="B11" s="247" t="s">
        <v>271</v>
      </c>
      <c r="C11" s="247" t="s">
        <v>271</v>
      </c>
      <c r="D11" s="245">
        <v>1.2346845682464282</v>
      </c>
      <c r="E11" s="241">
        <v>0.15980084359999788</v>
      </c>
      <c r="F11" s="246">
        <v>4.8405992075666973</v>
      </c>
      <c r="G11" s="241">
        <v>0.24406936222141407</v>
      </c>
      <c r="H11" s="238">
        <v>11.992187753231802</v>
      </c>
      <c r="I11" s="239">
        <v>0.47318075273813187</v>
      </c>
      <c r="J11" s="245">
        <v>21.353131486252028</v>
      </c>
      <c r="K11" s="241">
        <v>0.63062927811463054</v>
      </c>
      <c r="L11" s="245">
        <v>27.510510557213252</v>
      </c>
      <c r="M11" s="241">
        <v>0.58458019227660241</v>
      </c>
      <c r="N11" s="238">
        <v>22.032557652124105</v>
      </c>
      <c r="O11" s="239">
        <v>0.58280483246577774</v>
      </c>
      <c r="P11" s="245">
        <v>9.0358024083070738</v>
      </c>
      <c r="Q11" s="241">
        <v>0.45882972332092414</v>
      </c>
      <c r="R11" s="246">
        <v>2.0005263670586166</v>
      </c>
      <c r="S11" s="241">
        <v>0.20348795728336169</v>
      </c>
    </row>
    <row r="12" spans="1:22" x14ac:dyDescent="0.25">
      <c r="A12" s="416" t="s">
        <v>19</v>
      </c>
      <c r="B12" s="187">
        <v>0.10395926250164944</v>
      </c>
      <c r="C12" s="188">
        <v>5.6260685939963161E-2</v>
      </c>
      <c r="D12" s="189">
        <v>1.4214947443810704</v>
      </c>
      <c r="E12" s="186">
        <v>0.15491292245058091</v>
      </c>
      <c r="F12" s="185">
        <v>5.5717757769493534</v>
      </c>
      <c r="G12" s="186">
        <v>0.29423619480667978</v>
      </c>
      <c r="H12" s="187">
        <v>12.530158886046056</v>
      </c>
      <c r="I12" s="188">
        <v>0.35504314753797422</v>
      </c>
      <c r="J12" s="189">
        <v>21.111200248840426</v>
      </c>
      <c r="K12" s="186">
        <v>0.47598320325694277</v>
      </c>
      <c r="L12" s="189">
        <v>25.375310326218077</v>
      </c>
      <c r="M12" s="186">
        <v>0.5145482295795194</v>
      </c>
      <c r="N12" s="187">
        <v>20.86824316026831</v>
      </c>
      <c r="O12" s="188">
        <v>0.48937582309645639</v>
      </c>
      <c r="P12" s="189">
        <v>10.329688134027261</v>
      </c>
      <c r="Q12" s="186">
        <v>0.36230160593687416</v>
      </c>
      <c r="R12" s="185">
        <v>2.688169460767837</v>
      </c>
      <c r="S12" s="186">
        <v>0.21461339029565046</v>
      </c>
    </row>
    <row r="13" spans="1:22" ht="6.75" customHeight="1" x14ac:dyDescent="0.25">
      <c r="A13" s="76"/>
      <c r="R13" s="141"/>
      <c r="S13" s="141"/>
      <c r="V13" s="141"/>
    </row>
    <row r="14" spans="1:22" s="8" customFormat="1" x14ac:dyDescent="0.25">
      <c r="A14" s="90" t="s">
        <v>270</v>
      </c>
    </row>
  </sheetData>
  <mergeCells count="10">
    <mergeCell ref="B4:C4"/>
    <mergeCell ref="R4:S4"/>
    <mergeCell ref="A4:A5"/>
    <mergeCell ref="J4:K4"/>
    <mergeCell ref="L4:M4"/>
    <mergeCell ref="N4:O4"/>
    <mergeCell ref="P4:Q4"/>
    <mergeCell ref="H4:I4"/>
    <mergeCell ref="F4:G4"/>
    <mergeCell ref="D4:E4"/>
  </mergeCells>
  <conditionalFormatting sqref="N13 Q13 T13 W13">
    <cfRule type="expression" dxfId="21" priority="1">
      <formula>ABS(N13/P13)&gt;1.96</formula>
    </cfRule>
  </conditionalFormatting>
  <hyperlinks>
    <hyperlink ref="A2" location="TOC!A1" display="Return to TOC"/>
  </hyperlinks>
  <pageMargins left="0.7" right="0.7" top="0.75" bottom="0.75" header="0.3" footer="0.3"/>
  <pageSetup paperSize="9" scale="80" orientation="landscape" r:id="rId1"/>
  <drawing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
  <sheetViews>
    <sheetView workbookViewId="0">
      <selection activeCell="A2" sqref="A2"/>
    </sheetView>
  </sheetViews>
  <sheetFormatPr defaultRowHeight="15" x14ac:dyDescent="0.25"/>
  <cols>
    <col min="1" max="1" width="14.7109375" customWidth="1"/>
  </cols>
  <sheetData>
    <row r="1" spans="1:15" x14ac:dyDescent="0.25">
      <c r="A1" s="529" t="s">
        <v>390</v>
      </c>
      <c r="B1" s="529" t="s">
        <v>391</v>
      </c>
    </row>
    <row r="2" spans="1:15" x14ac:dyDescent="0.25">
      <c r="A2" s="531" t="s">
        <v>400</v>
      </c>
      <c r="B2" s="4"/>
    </row>
    <row r="4" spans="1:15" s="5" customFormat="1" ht="15" customHeight="1" x14ac:dyDescent="0.25">
      <c r="A4" s="570" t="s">
        <v>111</v>
      </c>
      <c r="B4" s="583" t="s">
        <v>108</v>
      </c>
      <c r="C4" s="584"/>
      <c r="D4" s="587" t="s">
        <v>8</v>
      </c>
      <c r="E4" s="587"/>
      <c r="F4" s="583" t="s">
        <v>9</v>
      </c>
      <c r="G4" s="584"/>
      <c r="H4" s="587" t="s">
        <v>10</v>
      </c>
      <c r="I4" s="587"/>
      <c r="J4" s="583" t="s">
        <v>11</v>
      </c>
      <c r="K4" s="584"/>
      <c r="L4" s="587" t="s">
        <v>12</v>
      </c>
      <c r="M4" s="587"/>
      <c r="N4" s="583" t="s">
        <v>13</v>
      </c>
      <c r="O4" s="584"/>
    </row>
    <row r="5" spans="1:15" s="5" customFormat="1" x14ac:dyDescent="0.25">
      <c r="A5" s="571"/>
      <c r="B5" s="273" t="s">
        <v>15</v>
      </c>
      <c r="C5" s="275" t="s">
        <v>16</v>
      </c>
      <c r="D5" s="274" t="s">
        <v>15</v>
      </c>
      <c r="E5" s="274" t="s">
        <v>16</v>
      </c>
      <c r="F5" s="273" t="s">
        <v>15</v>
      </c>
      <c r="G5" s="275" t="s">
        <v>16</v>
      </c>
      <c r="H5" s="274" t="s">
        <v>15</v>
      </c>
      <c r="I5" s="274" t="s">
        <v>16</v>
      </c>
      <c r="J5" s="273" t="s">
        <v>15</v>
      </c>
      <c r="K5" s="275" t="s">
        <v>16</v>
      </c>
      <c r="L5" s="274" t="s">
        <v>15</v>
      </c>
      <c r="M5" s="274" t="s">
        <v>16</v>
      </c>
      <c r="N5" s="273" t="s">
        <v>15</v>
      </c>
      <c r="O5" s="275" t="s">
        <v>16</v>
      </c>
    </row>
    <row r="6" spans="1:15" s="5" customFormat="1" x14ac:dyDescent="0.25">
      <c r="A6" s="7" t="s">
        <v>28</v>
      </c>
      <c r="B6" s="246">
        <v>71.082388494730054</v>
      </c>
      <c r="C6" s="241">
        <v>1.6424117815674948</v>
      </c>
      <c r="D6" s="238">
        <v>71.381974322399088</v>
      </c>
      <c r="E6" s="239">
        <v>1.0260133764450727</v>
      </c>
      <c r="F6" s="245">
        <v>68.156634819369884</v>
      </c>
      <c r="G6" s="292">
        <v>1.1218096064685101</v>
      </c>
      <c r="H6" s="240">
        <v>67.669390507345369</v>
      </c>
      <c r="I6" s="293">
        <v>1.0552476905223387</v>
      </c>
      <c r="J6" s="246">
        <v>67.448390477541011</v>
      </c>
      <c r="K6" s="241">
        <v>0.74817136080860058</v>
      </c>
      <c r="L6" s="238">
        <v>64.053654346501787</v>
      </c>
      <c r="M6" s="239">
        <v>0.86733400034046959</v>
      </c>
      <c r="N6" s="246">
        <v>61.1994280259593</v>
      </c>
      <c r="O6" s="241">
        <v>0.75158223479934572</v>
      </c>
    </row>
    <row r="7" spans="1:15" s="5" customFormat="1" x14ac:dyDescent="0.25">
      <c r="A7" s="7" t="s">
        <v>29</v>
      </c>
      <c r="B7" s="246">
        <v>65.144007893517468</v>
      </c>
      <c r="C7" s="241">
        <v>1.5332372068308604</v>
      </c>
      <c r="D7" s="238">
        <v>66.231438297679603</v>
      </c>
      <c r="E7" s="239">
        <v>2.3249671222066288</v>
      </c>
      <c r="F7" s="245">
        <v>60.209732966722662</v>
      </c>
      <c r="G7" s="292">
        <v>1.3736644146133963</v>
      </c>
      <c r="H7" s="240">
        <v>58.927807571742051</v>
      </c>
      <c r="I7" s="293">
        <v>1.9869663488160767</v>
      </c>
      <c r="J7" s="246">
        <v>55.793225579357681</v>
      </c>
      <c r="K7" s="241">
        <v>1.290502930009777</v>
      </c>
      <c r="L7" s="238">
        <v>51.281600819078605</v>
      </c>
      <c r="M7" s="239">
        <v>1.3637213546864067</v>
      </c>
      <c r="N7" s="246">
        <v>54.026643214785473</v>
      </c>
      <c r="O7" s="241">
        <v>1.4710590690067551</v>
      </c>
    </row>
    <row r="8" spans="1:15" s="5" customFormat="1" x14ac:dyDescent="0.25">
      <c r="A8" s="9" t="s">
        <v>30</v>
      </c>
      <c r="B8" s="185">
        <v>48.781650004796894</v>
      </c>
      <c r="C8" s="186">
        <v>8.1687315205086204</v>
      </c>
      <c r="D8" s="187">
        <v>54.666794400947104</v>
      </c>
      <c r="E8" s="188">
        <v>5.6585026225000101</v>
      </c>
      <c r="F8" s="189">
        <v>48.875991730409829</v>
      </c>
      <c r="G8" s="190">
        <v>7.950128059604797</v>
      </c>
      <c r="H8" s="191">
        <v>48.548033032466051</v>
      </c>
      <c r="I8" s="192">
        <v>4.4547022090233028</v>
      </c>
      <c r="J8" s="185">
        <v>43.060649942594424</v>
      </c>
      <c r="K8" s="186">
        <v>6.1722519507071816</v>
      </c>
      <c r="L8" s="187">
        <v>44.270091837116041</v>
      </c>
      <c r="M8" s="188">
        <v>5.5280375959773407</v>
      </c>
      <c r="N8" s="185">
        <v>39.853310651938855</v>
      </c>
      <c r="O8" s="186">
        <v>6.3918724240437008</v>
      </c>
    </row>
    <row r="9" spans="1:15" s="5" customFormat="1" x14ac:dyDescent="0.25"/>
  </sheetData>
  <mergeCells count="8">
    <mergeCell ref="J4:K4"/>
    <mergeCell ref="L4:M4"/>
    <mergeCell ref="N4:O4"/>
    <mergeCell ref="A4:A5"/>
    <mergeCell ref="B4:C4"/>
    <mergeCell ref="D4:E4"/>
    <mergeCell ref="F4:G4"/>
    <mergeCell ref="H4:I4"/>
  </mergeCells>
  <hyperlinks>
    <hyperlink ref="A2" location="TOC!A1" display="Return to TOC"/>
  </hyperlink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
  <sheetViews>
    <sheetView workbookViewId="0">
      <selection activeCell="A2" sqref="A2"/>
    </sheetView>
  </sheetViews>
  <sheetFormatPr defaultRowHeight="15" x14ac:dyDescent="0.25"/>
  <cols>
    <col min="1" max="1" width="15.7109375" customWidth="1"/>
  </cols>
  <sheetData>
    <row r="1" spans="1:15" x14ac:dyDescent="0.25">
      <c r="A1" s="529" t="s">
        <v>392</v>
      </c>
      <c r="B1" s="529" t="s">
        <v>393</v>
      </c>
    </row>
    <row r="2" spans="1:15" x14ac:dyDescent="0.25">
      <c r="A2" s="531" t="s">
        <v>400</v>
      </c>
      <c r="B2" s="4"/>
    </row>
    <row r="4" spans="1:15" ht="15" customHeight="1" x14ac:dyDescent="0.25">
      <c r="A4" s="585" t="s">
        <v>34</v>
      </c>
      <c r="B4" s="583" t="s">
        <v>108</v>
      </c>
      <c r="C4" s="584"/>
      <c r="D4" s="587" t="s">
        <v>8</v>
      </c>
      <c r="E4" s="587"/>
      <c r="F4" s="583" t="s">
        <v>9</v>
      </c>
      <c r="G4" s="584"/>
      <c r="H4" s="587" t="s">
        <v>10</v>
      </c>
      <c r="I4" s="587"/>
      <c r="J4" s="583" t="s">
        <v>11</v>
      </c>
      <c r="K4" s="584"/>
      <c r="L4" s="587" t="s">
        <v>12</v>
      </c>
      <c r="M4" s="587"/>
      <c r="N4" s="583" t="s">
        <v>13</v>
      </c>
      <c r="O4" s="584"/>
    </row>
    <row r="5" spans="1:15" x14ac:dyDescent="0.25">
      <c r="A5" s="586"/>
      <c r="B5" s="273" t="s">
        <v>15</v>
      </c>
      <c r="C5" s="275" t="s">
        <v>16</v>
      </c>
      <c r="D5" s="274" t="s">
        <v>15</v>
      </c>
      <c r="E5" s="274" t="s">
        <v>16</v>
      </c>
      <c r="F5" s="273" t="s">
        <v>15</v>
      </c>
      <c r="G5" s="275" t="s">
        <v>16</v>
      </c>
      <c r="H5" s="274" t="s">
        <v>15</v>
      </c>
      <c r="I5" s="274" t="s">
        <v>16</v>
      </c>
      <c r="J5" s="273" t="s">
        <v>15</v>
      </c>
      <c r="K5" s="275" t="s">
        <v>16</v>
      </c>
      <c r="L5" s="274" t="s">
        <v>15</v>
      </c>
      <c r="M5" s="274" t="s">
        <v>16</v>
      </c>
      <c r="N5" s="273" t="s">
        <v>15</v>
      </c>
      <c r="O5" s="275" t="s">
        <v>16</v>
      </c>
    </row>
    <row r="6" spans="1:15" x14ac:dyDescent="0.25">
      <c r="A6" s="284" t="s">
        <v>35</v>
      </c>
      <c r="B6" s="245">
        <v>52.072861392864787</v>
      </c>
      <c r="C6" s="374">
        <v>2.2694746413665996</v>
      </c>
      <c r="D6" s="240">
        <v>52.848453676097016</v>
      </c>
      <c r="E6" s="293">
        <v>1.8524527532554238</v>
      </c>
      <c r="F6" s="245">
        <v>47.381532351065147</v>
      </c>
      <c r="G6" s="374">
        <v>1.1081794348755558</v>
      </c>
      <c r="H6" s="240">
        <v>46.898398707686248</v>
      </c>
      <c r="I6" s="293">
        <v>1.3836658628798375</v>
      </c>
      <c r="J6" s="246">
        <v>46.111583357854087</v>
      </c>
      <c r="K6" s="375">
        <v>1.4305986694750716</v>
      </c>
      <c r="L6" s="238">
        <v>43.487641790393788</v>
      </c>
      <c r="M6" s="307">
        <v>1.3588899777350207</v>
      </c>
      <c r="N6" s="311">
        <v>42.781758402081493</v>
      </c>
      <c r="O6" s="312">
        <v>1.0809387540293891</v>
      </c>
    </row>
    <row r="7" spans="1:15" x14ac:dyDescent="0.25">
      <c r="A7" s="284" t="s">
        <v>36</v>
      </c>
      <c r="B7" s="245">
        <v>65.039240184496151</v>
      </c>
      <c r="C7" s="374">
        <v>1.8748966960654376</v>
      </c>
      <c r="D7" s="240">
        <v>65.242190193792197</v>
      </c>
      <c r="E7" s="293">
        <v>1.665436730010226</v>
      </c>
      <c r="F7" s="245">
        <v>62.463449611521369</v>
      </c>
      <c r="G7" s="374">
        <v>1.567719511370445</v>
      </c>
      <c r="H7" s="240">
        <v>61.325572117471097</v>
      </c>
      <c r="I7" s="293">
        <v>1.2552430940218531</v>
      </c>
      <c r="J7" s="246">
        <v>60.179613654097224</v>
      </c>
      <c r="K7" s="375">
        <v>1.2847356176211693</v>
      </c>
      <c r="L7" s="238">
        <v>55.561440143757331</v>
      </c>
      <c r="M7" s="307">
        <v>1.2118923659973577</v>
      </c>
      <c r="N7" s="246">
        <v>54.817983405656172</v>
      </c>
      <c r="O7" s="375">
        <v>1.1258853687958661</v>
      </c>
    </row>
    <row r="8" spans="1:15" x14ac:dyDescent="0.25">
      <c r="A8" s="284" t="s">
        <v>37</v>
      </c>
      <c r="B8" s="245">
        <v>73.551456303439437</v>
      </c>
      <c r="C8" s="374">
        <v>1.828406655047885</v>
      </c>
      <c r="D8" s="240">
        <v>76.515016951046476</v>
      </c>
      <c r="E8" s="293">
        <v>1.4442455598906032</v>
      </c>
      <c r="F8" s="245">
        <v>68.849622386877243</v>
      </c>
      <c r="G8" s="374">
        <v>1.2014342008704904</v>
      </c>
      <c r="H8" s="240">
        <v>72.34518311441721</v>
      </c>
      <c r="I8" s="293">
        <v>1.0760895218451414</v>
      </c>
      <c r="J8" s="246">
        <v>72.206915510440439</v>
      </c>
      <c r="K8" s="375">
        <v>1.0359912935612789</v>
      </c>
      <c r="L8" s="238">
        <v>67.846964100551702</v>
      </c>
      <c r="M8" s="307">
        <v>1.115497147857337</v>
      </c>
      <c r="N8" s="246">
        <v>65.616782633361865</v>
      </c>
      <c r="O8" s="375">
        <v>1.2952658805356065</v>
      </c>
    </row>
    <row r="9" spans="1:15" x14ac:dyDescent="0.25">
      <c r="A9" s="285" t="s">
        <v>38</v>
      </c>
      <c r="B9" s="189">
        <v>88.657308986007479</v>
      </c>
      <c r="C9" s="376">
        <v>1.3392736754553605</v>
      </c>
      <c r="D9" s="191">
        <v>86.815949103278768</v>
      </c>
      <c r="E9" s="192">
        <v>1.0632358317006509</v>
      </c>
      <c r="F9" s="189">
        <v>82.687872697218964</v>
      </c>
      <c r="G9" s="376">
        <v>1.0029254216338737</v>
      </c>
      <c r="H9" s="191">
        <v>84.123875196067488</v>
      </c>
      <c r="I9" s="377">
        <v>0.92567881226803805</v>
      </c>
      <c r="J9" s="185">
        <v>82.149712577027387</v>
      </c>
      <c r="K9" s="377">
        <v>0.90171000674740409</v>
      </c>
      <c r="L9" s="187">
        <v>79.076830687752135</v>
      </c>
      <c r="M9" s="362">
        <v>1.0497430643197927</v>
      </c>
      <c r="N9" s="185">
        <v>76.216832739130126</v>
      </c>
      <c r="O9" s="377">
        <v>0.96167033109317435</v>
      </c>
    </row>
  </sheetData>
  <mergeCells count="8">
    <mergeCell ref="J4:K4"/>
    <mergeCell ref="L4:M4"/>
    <mergeCell ref="N4:O4"/>
    <mergeCell ref="A4:A5"/>
    <mergeCell ref="B4:C4"/>
    <mergeCell ref="D4:E4"/>
    <mergeCell ref="F4:G4"/>
    <mergeCell ref="H4:I4"/>
  </mergeCells>
  <hyperlinks>
    <hyperlink ref="A2" location="TOC!A1" display="Return to TOC"/>
  </hyperlink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
  <sheetViews>
    <sheetView workbookViewId="0">
      <selection activeCell="A2" sqref="A2"/>
    </sheetView>
  </sheetViews>
  <sheetFormatPr defaultRowHeight="15" x14ac:dyDescent="0.25"/>
  <cols>
    <col min="1" max="1" width="19.5703125" customWidth="1"/>
  </cols>
  <sheetData>
    <row r="1" spans="1:15" x14ac:dyDescent="0.25">
      <c r="A1" s="529" t="s">
        <v>394</v>
      </c>
      <c r="B1" s="529" t="s">
        <v>395</v>
      </c>
    </row>
    <row r="2" spans="1:15" x14ac:dyDescent="0.25">
      <c r="A2" s="531" t="s">
        <v>400</v>
      </c>
      <c r="B2" s="4"/>
    </row>
    <row r="4" spans="1:15" ht="15" customHeight="1" x14ac:dyDescent="0.25">
      <c r="A4" s="585" t="s">
        <v>46</v>
      </c>
      <c r="B4" s="583" t="s">
        <v>108</v>
      </c>
      <c r="C4" s="584"/>
      <c r="D4" s="587" t="s">
        <v>8</v>
      </c>
      <c r="E4" s="587"/>
      <c r="F4" s="583" t="s">
        <v>9</v>
      </c>
      <c r="G4" s="584"/>
      <c r="H4" s="587" t="s">
        <v>10</v>
      </c>
      <c r="I4" s="587"/>
      <c r="J4" s="583" t="s">
        <v>11</v>
      </c>
      <c r="K4" s="584"/>
      <c r="L4" s="587" t="s">
        <v>12</v>
      </c>
      <c r="M4" s="587"/>
      <c r="N4" s="583" t="s">
        <v>13</v>
      </c>
      <c r="O4" s="584"/>
    </row>
    <row r="5" spans="1:15" x14ac:dyDescent="0.25">
      <c r="A5" s="586"/>
      <c r="B5" s="273" t="s">
        <v>15</v>
      </c>
      <c r="C5" s="275" t="s">
        <v>16</v>
      </c>
      <c r="D5" s="274" t="s">
        <v>15</v>
      </c>
      <c r="E5" s="274" t="s">
        <v>16</v>
      </c>
      <c r="F5" s="273" t="s">
        <v>15</v>
      </c>
      <c r="G5" s="275" t="s">
        <v>16</v>
      </c>
      <c r="H5" s="274" t="s">
        <v>15</v>
      </c>
      <c r="I5" s="274" t="s">
        <v>16</v>
      </c>
      <c r="J5" s="273" t="s">
        <v>15</v>
      </c>
      <c r="K5" s="275" t="s">
        <v>16</v>
      </c>
      <c r="L5" s="274" t="s">
        <v>15</v>
      </c>
      <c r="M5" s="274" t="s">
        <v>16</v>
      </c>
      <c r="N5" s="273" t="s">
        <v>15</v>
      </c>
      <c r="O5" s="275" t="s">
        <v>16</v>
      </c>
    </row>
    <row r="6" spans="1:15" x14ac:dyDescent="0.25">
      <c r="A6" s="284" t="s">
        <v>32</v>
      </c>
      <c r="B6" s="246">
        <v>38.093179029680734</v>
      </c>
      <c r="C6" s="375">
        <v>3.4126473401412043</v>
      </c>
      <c r="D6" s="238">
        <v>38.353096567628981</v>
      </c>
      <c r="E6" s="239">
        <v>3.9374290783011241</v>
      </c>
      <c r="F6" s="378">
        <v>33.498143167648642</v>
      </c>
      <c r="G6" s="379">
        <v>2.518347206791494</v>
      </c>
      <c r="H6" s="240">
        <v>34.709584265142595</v>
      </c>
      <c r="I6" s="375">
        <v>2.7353791436416732</v>
      </c>
      <c r="J6" s="246">
        <v>30.581019536313015</v>
      </c>
      <c r="K6" s="375">
        <v>1.6747181448500557</v>
      </c>
      <c r="L6" s="238">
        <v>32.371555676348642</v>
      </c>
      <c r="M6" s="307">
        <v>1.4057714726977077</v>
      </c>
      <c r="N6" s="311">
        <v>32.470367395662855</v>
      </c>
      <c r="O6" s="312">
        <v>2.3089263757114407</v>
      </c>
    </row>
    <row r="7" spans="1:15" x14ac:dyDescent="0.25">
      <c r="A7" s="285" t="s">
        <v>33</v>
      </c>
      <c r="B7" s="185">
        <v>69.854768271544543</v>
      </c>
      <c r="C7" s="377">
        <v>1.2650035510054676</v>
      </c>
      <c r="D7" s="187">
        <v>70.592044372306034</v>
      </c>
      <c r="E7" s="188">
        <v>0.91208061682201125</v>
      </c>
      <c r="F7" s="189">
        <v>66.542810043174811</v>
      </c>
      <c r="G7" s="377">
        <v>0.93527525975367654</v>
      </c>
      <c r="H7" s="191">
        <v>66.343456657621957</v>
      </c>
      <c r="I7" s="377">
        <v>0.8751949462136086</v>
      </c>
      <c r="J7" s="185">
        <v>65.398686908793636</v>
      </c>
      <c r="K7" s="377">
        <v>0.64928986584306314</v>
      </c>
      <c r="L7" s="187">
        <v>61.803231613556839</v>
      </c>
      <c r="M7" s="362">
        <v>0.72948301445062458</v>
      </c>
      <c r="N7" s="185">
        <v>60.894900827957088</v>
      </c>
      <c r="O7" s="377">
        <v>0.68248614429906507</v>
      </c>
    </row>
  </sheetData>
  <mergeCells count="8">
    <mergeCell ref="J4:K4"/>
    <mergeCell ref="L4:M4"/>
    <mergeCell ref="N4:O4"/>
    <mergeCell ref="A4:A5"/>
    <mergeCell ref="B4:C4"/>
    <mergeCell ref="D4:E4"/>
    <mergeCell ref="F4:G4"/>
    <mergeCell ref="H4:I4"/>
  </mergeCells>
  <hyperlinks>
    <hyperlink ref="A2" location="TOC!A1" display="Return to TOC"/>
  </hyperlink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
  <sheetViews>
    <sheetView workbookViewId="0">
      <selection activeCell="A2" sqref="A2"/>
    </sheetView>
  </sheetViews>
  <sheetFormatPr defaultRowHeight="15" x14ac:dyDescent="0.25"/>
  <cols>
    <col min="1" max="1" width="19.42578125" customWidth="1"/>
  </cols>
  <sheetData>
    <row r="1" spans="1:15" x14ac:dyDescent="0.25">
      <c r="A1" s="529" t="s">
        <v>396</v>
      </c>
      <c r="B1" s="529" t="s">
        <v>397</v>
      </c>
    </row>
    <row r="2" spans="1:15" x14ac:dyDescent="0.25">
      <c r="A2" s="531" t="s">
        <v>400</v>
      </c>
      <c r="B2" s="4"/>
    </row>
    <row r="4" spans="1:15" ht="15" customHeight="1" x14ac:dyDescent="0.25">
      <c r="A4" s="570" t="s">
        <v>39</v>
      </c>
      <c r="B4" s="583" t="s">
        <v>108</v>
      </c>
      <c r="C4" s="584"/>
      <c r="D4" s="587" t="s">
        <v>8</v>
      </c>
      <c r="E4" s="587"/>
      <c r="F4" s="583" t="s">
        <v>9</v>
      </c>
      <c r="G4" s="584"/>
      <c r="H4" s="587" t="s">
        <v>10</v>
      </c>
      <c r="I4" s="587"/>
      <c r="J4" s="583" t="s">
        <v>11</v>
      </c>
      <c r="K4" s="584"/>
      <c r="L4" s="587" t="s">
        <v>12</v>
      </c>
      <c r="M4" s="587"/>
      <c r="N4" s="583" t="s">
        <v>13</v>
      </c>
      <c r="O4" s="584"/>
    </row>
    <row r="5" spans="1:15" x14ac:dyDescent="0.25">
      <c r="A5" s="571"/>
      <c r="B5" s="273" t="s">
        <v>15</v>
      </c>
      <c r="C5" s="275" t="s">
        <v>16</v>
      </c>
      <c r="D5" s="274" t="s">
        <v>15</v>
      </c>
      <c r="E5" s="274" t="s">
        <v>16</v>
      </c>
      <c r="F5" s="273" t="s">
        <v>15</v>
      </c>
      <c r="G5" s="275" t="s">
        <v>16</v>
      </c>
      <c r="H5" s="274" t="s">
        <v>15</v>
      </c>
      <c r="I5" s="274" t="s">
        <v>16</v>
      </c>
      <c r="J5" s="273" t="s">
        <v>15</v>
      </c>
      <c r="K5" s="275" t="s">
        <v>16</v>
      </c>
      <c r="L5" s="274" t="s">
        <v>15</v>
      </c>
      <c r="M5" s="274" t="s">
        <v>16</v>
      </c>
      <c r="N5" s="273" t="s">
        <v>15</v>
      </c>
      <c r="O5" s="275" t="s">
        <v>16</v>
      </c>
    </row>
    <row r="6" spans="1:15" x14ac:dyDescent="0.25">
      <c r="A6" s="64" t="s">
        <v>40</v>
      </c>
      <c r="B6" s="246">
        <v>69.583001363415491</v>
      </c>
      <c r="C6" s="375">
        <v>1.5206420937863512</v>
      </c>
      <c r="D6" s="238">
        <v>71.28242771358461</v>
      </c>
      <c r="E6" s="239">
        <v>1.0456908301826564</v>
      </c>
      <c r="F6" s="246">
        <v>65.796938175437134</v>
      </c>
      <c r="G6" s="375">
        <v>0.86930584467765315</v>
      </c>
      <c r="H6" s="240">
        <v>64.373644436398962</v>
      </c>
      <c r="I6" s="375">
        <v>1.052933716985462</v>
      </c>
      <c r="J6" s="246">
        <v>63.96218327391491</v>
      </c>
      <c r="K6" s="375">
        <v>0.82676204568294231</v>
      </c>
      <c r="L6" s="238">
        <v>60.133125168572249</v>
      </c>
      <c r="M6" s="239">
        <v>0.9448098459872053</v>
      </c>
      <c r="N6" s="311">
        <v>59.339363676757486</v>
      </c>
      <c r="O6" s="312">
        <v>0.96996575697132381</v>
      </c>
    </row>
    <row r="7" spans="1:15" x14ac:dyDescent="0.25">
      <c r="A7" s="64" t="s">
        <v>41</v>
      </c>
      <c r="B7" s="246">
        <v>71.566637606217824</v>
      </c>
      <c r="C7" s="375">
        <v>1.9592688641103606</v>
      </c>
      <c r="D7" s="238">
        <v>69.838100807263103</v>
      </c>
      <c r="E7" s="239">
        <v>1.7568524703528532</v>
      </c>
      <c r="F7" s="245">
        <v>67.949993325140625</v>
      </c>
      <c r="G7" s="375">
        <v>1.4274109855190276</v>
      </c>
      <c r="H7" s="240">
        <v>69.8194748644828</v>
      </c>
      <c r="I7" s="375">
        <v>1.1050415982207975</v>
      </c>
      <c r="J7" s="246">
        <v>68.620207016538814</v>
      </c>
      <c r="K7" s="375">
        <v>1.0436509067100954</v>
      </c>
      <c r="L7" s="238">
        <v>65.647897343431481</v>
      </c>
      <c r="M7" s="239">
        <v>1.1006937090654894</v>
      </c>
      <c r="N7" s="246">
        <v>62.33950481883231</v>
      </c>
      <c r="O7" s="375">
        <v>1.0375433672456311</v>
      </c>
    </row>
    <row r="8" spans="1:15" x14ac:dyDescent="0.25">
      <c r="A8" s="11" t="s">
        <v>42</v>
      </c>
      <c r="B8" s="185">
        <v>64.813184042706141</v>
      </c>
      <c r="C8" s="377">
        <v>3.3999499316687949</v>
      </c>
      <c r="D8" s="187">
        <v>65.918679190305809</v>
      </c>
      <c r="E8" s="188">
        <v>2.2574274546752182</v>
      </c>
      <c r="F8" s="189">
        <v>65.017627776601174</v>
      </c>
      <c r="G8" s="377">
        <v>2.4457073168306747</v>
      </c>
      <c r="H8" s="191">
        <v>64.86941272703919</v>
      </c>
      <c r="I8" s="377">
        <v>2.4365576543748029</v>
      </c>
      <c r="J8" s="185">
        <v>63.585039933368797</v>
      </c>
      <c r="K8" s="377">
        <v>1.5903808185487025</v>
      </c>
      <c r="L8" s="187">
        <v>58.652970501631422</v>
      </c>
      <c r="M8" s="188">
        <v>1.7311048223457199</v>
      </c>
      <c r="N8" s="185">
        <v>58.339156509148339</v>
      </c>
      <c r="O8" s="377">
        <v>1.6346875363263775</v>
      </c>
    </row>
  </sheetData>
  <mergeCells count="8">
    <mergeCell ref="J4:K4"/>
    <mergeCell ref="L4:M4"/>
    <mergeCell ref="N4:O4"/>
    <mergeCell ref="A4:A5"/>
    <mergeCell ref="B4:C4"/>
    <mergeCell ref="D4:E4"/>
    <mergeCell ref="F4:G4"/>
    <mergeCell ref="H4:I4"/>
  </mergeCells>
  <hyperlinks>
    <hyperlink ref="A2" location="TOC!A1" display="Return to TOC"/>
  </hyperlink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
  <sheetViews>
    <sheetView workbookViewId="0">
      <selection activeCell="A2" sqref="A2"/>
    </sheetView>
  </sheetViews>
  <sheetFormatPr defaultRowHeight="15" x14ac:dyDescent="0.25"/>
  <cols>
    <col min="1" max="1" width="41.28515625" customWidth="1"/>
  </cols>
  <sheetData>
    <row r="1" spans="1:15" ht="15" customHeight="1" x14ac:dyDescent="0.25">
      <c r="A1" s="529" t="s">
        <v>398</v>
      </c>
      <c r="B1" s="529" t="s">
        <v>399</v>
      </c>
    </row>
    <row r="2" spans="1:15" x14ac:dyDescent="0.25">
      <c r="A2" s="531" t="s">
        <v>400</v>
      </c>
      <c r="B2" s="4"/>
    </row>
    <row r="4" spans="1:15" s="5" customFormat="1" ht="15" customHeight="1" x14ac:dyDescent="0.25">
      <c r="A4" s="570" t="s">
        <v>43</v>
      </c>
      <c r="B4" s="583" t="s">
        <v>108</v>
      </c>
      <c r="C4" s="584"/>
      <c r="D4" s="587" t="s">
        <v>8</v>
      </c>
      <c r="E4" s="587"/>
      <c r="F4" s="583" t="s">
        <v>9</v>
      </c>
      <c r="G4" s="584"/>
      <c r="H4" s="587" t="s">
        <v>10</v>
      </c>
      <c r="I4" s="587"/>
      <c r="J4" s="583" t="s">
        <v>11</v>
      </c>
      <c r="K4" s="584"/>
      <c r="L4" s="587" t="s">
        <v>12</v>
      </c>
      <c r="M4" s="587"/>
      <c r="N4" s="583" t="s">
        <v>13</v>
      </c>
      <c r="O4" s="584"/>
    </row>
    <row r="5" spans="1:15" s="5" customFormat="1" x14ac:dyDescent="0.25">
      <c r="A5" s="571"/>
      <c r="B5" s="273" t="s">
        <v>15</v>
      </c>
      <c r="C5" s="275" t="s">
        <v>16</v>
      </c>
      <c r="D5" s="274" t="s">
        <v>15</v>
      </c>
      <c r="E5" s="274" t="s">
        <v>16</v>
      </c>
      <c r="F5" s="273" t="s">
        <v>15</v>
      </c>
      <c r="G5" s="275" t="s">
        <v>16</v>
      </c>
      <c r="H5" s="274" t="s">
        <v>15</v>
      </c>
      <c r="I5" s="274" t="s">
        <v>16</v>
      </c>
      <c r="J5" s="273" t="s">
        <v>15</v>
      </c>
      <c r="K5" s="275" t="s">
        <v>16</v>
      </c>
      <c r="L5" s="274" t="s">
        <v>15</v>
      </c>
      <c r="M5" s="274" t="s">
        <v>16</v>
      </c>
      <c r="N5" s="273" t="s">
        <v>15</v>
      </c>
      <c r="O5" s="275" t="s">
        <v>16</v>
      </c>
    </row>
    <row r="6" spans="1:15" s="67" customFormat="1" x14ac:dyDescent="0.25">
      <c r="A6" s="380" t="s">
        <v>44</v>
      </c>
      <c r="B6" s="246">
        <v>71.082388494730054</v>
      </c>
      <c r="C6" s="241">
        <v>1.6424117815674948</v>
      </c>
      <c r="D6" s="238">
        <v>71.381974322399088</v>
      </c>
      <c r="E6" s="239">
        <v>1.0260133764450727</v>
      </c>
      <c r="F6" s="245">
        <v>68.156634819369884</v>
      </c>
      <c r="G6" s="292">
        <v>1.1218096064685101</v>
      </c>
      <c r="H6" s="240">
        <v>67.669390507345369</v>
      </c>
      <c r="I6" s="293">
        <v>1.0552476905223387</v>
      </c>
      <c r="J6" s="246">
        <v>67.448390477541011</v>
      </c>
      <c r="K6" s="241">
        <v>0.74817136080860058</v>
      </c>
      <c r="L6" s="238">
        <v>64.053654346501787</v>
      </c>
      <c r="M6" s="239">
        <v>0.86733400034046959</v>
      </c>
      <c r="N6" s="246">
        <v>61.1994280259593</v>
      </c>
      <c r="O6" s="241">
        <v>0.75158223479934572</v>
      </c>
    </row>
    <row r="7" spans="1:15" s="67" customFormat="1" x14ac:dyDescent="0.25">
      <c r="A7" s="381" t="s">
        <v>45</v>
      </c>
      <c r="B7" s="185">
        <v>65.144007893517468</v>
      </c>
      <c r="C7" s="186">
        <v>1.5332372068308604</v>
      </c>
      <c r="D7" s="187">
        <v>66.231438297679603</v>
      </c>
      <c r="E7" s="188">
        <v>2.3249671222066288</v>
      </c>
      <c r="F7" s="189">
        <v>60.209732966722662</v>
      </c>
      <c r="G7" s="190">
        <v>1.3736644146133963</v>
      </c>
      <c r="H7" s="191">
        <v>58.927807571742051</v>
      </c>
      <c r="I7" s="192">
        <v>1.9869663488160767</v>
      </c>
      <c r="J7" s="185">
        <v>55.793225579357681</v>
      </c>
      <c r="K7" s="186">
        <v>1.290502930009777</v>
      </c>
      <c r="L7" s="187">
        <v>51.281600819078605</v>
      </c>
      <c r="M7" s="188">
        <v>1.3637213546864067</v>
      </c>
      <c r="N7" s="185">
        <v>54.026643214785473</v>
      </c>
      <c r="O7" s="186">
        <v>1.4710590690067551</v>
      </c>
    </row>
    <row r="8" spans="1:15" s="5" customFormat="1" ht="6.75" customHeight="1" x14ac:dyDescent="0.25"/>
  </sheetData>
  <mergeCells count="8">
    <mergeCell ref="J4:K4"/>
    <mergeCell ref="L4:M4"/>
    <mergeCell ref="N4:O4"/>
    <mergeCell ref="A4:A5"/>
    <mergeCell ref="B4:C4"/>
    <mergeCell ref="D4:E4"/>
    <mergeCell ref="F4:G4"/>
    <mergeCell ref="H4:I4"/>
  </mergeCells>
  <hyperlinks>
    <hyperlink ref="A2" location="TOC!A1" display="Return to TOC"/>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workbookViewId="0">
      <selection activeCell="A2" sqref="A2"/>
    </sheetView>
  </sheetViews>
  <sheetFormatPr defaultRowHeight="15" x14ac:dyDescent="0.25"/>
  <cols>
    <col min="1" max="1" width="14" customWidth="1"/>
    <col min="2" max="2" width="9.42578125" customWidth="1"/>
    <col min="3" max="3" width="6.42578125" customWidth="1"/>
    <col min="4" max="4" width="12" customWidth="1"/>
    <col min="5" max="5" width="15.42578125" customWidth="1"/>
    <col min="6" max="17" width="8.28515625" customWidth="1"/>
  </cols>
  <sheetData>
    <row r="1" spans="1:17" x14ac:dyDescent="0.25">
      <c r="A1" s="528" t="s">
        <v>288</v>
      </c>
      <c r="B1" s="528" t="s">
        <v>289</v>
      </c>
      <c r="C1" s="5"/>
    </row>
    <row r="2" spans="1:17" x14ac:dyDescent="0.25">
      <c r="A2" s="531" t="s">
        <v>400</v>
      </c>
      <c r="B2" s="4"/>
    </row>
    <row r="4" spans="1:17" s="44" customFormat="1" ht="21" customHeight="1" x14ac:dyDescent="0.2">
      <c r="A4" s="570" t="s">
        <v>18</v>
      </c>
      <c r="B4" s="536" t="s">
        <v>49</v>
      </c>
      <c r="C4" s="572" t="s">
        <v>16</v>
      </c>
      <c r="D4" s="574" t="s">
        <v>54</v>
      </c>
      <c r="E4" s="576" t="s">
        <v>62</v>
      </c>
      <c r="F4" s="568" t="s">
        <v>55</v>
      </c>
      <c r="G4" s="569"/>
      <c r="H4" s="578" t="s">
        <v>56</v>
      </c>
      <c r="I4" s="578"/>
      <c r="J4" s="568" t="s">
        <v>57</v>
      </c>
      <c r="K4" s="569"/>
      <c r="L4" s="578" t="s">
        <v>58</v>
      </c>
      <c r="M4" s="578"/>
      <c r="N4" s="568" t="s">
        <v>59</v>
      </c>
      <c r="O4" s="569"/>
      <c r="P4" s="578" t="s">
        <v>60</v>
      </c>
      <c r="Q4" s="569"/>
    </row>
    <row r="5" spans="1:17" s="44" customFormat="1" ht="21" customHeight="1" x14ac:dyDescent="0.2">
      <c r="A5" s="571"/>
      <c r="B5" s="537"/>
      <c r="C5" s="573"/>
      <c r="D5" s="575"/>
      <c r="E5" s="577"/>
      <c r="F5" s="260" t="s">
        <v>61</v>
      </c>
      <c r="G5" s="256" t="s">
        <v>16</v>
      </c>
      <c r="H5" s="255" t="s">
        <v>61</v>
      </c>
      <c r="I5" s="255" t="s">
        <v>16</v>
      </c>
      <c r="J5" s="260" t="s">
        <v>61</v>
      </c>
      <c r="K5" s="256" t="s">
        <v>16</v>
      </c>
      <c r="L5" s="255" t="s">
        <v>61</v>
      </c>
      <c r="M5" s="255" t="s">
        <v>16</v>
      </c>
      <c r="N5" s="260" t="s">
        <v>61</v>
      </c>
      <c r="O5" s="256" t="s">
        <v>16</v>
      </c>
      <c r="P5" s="255" t="s">
        <v>61</v>
      </c>
      <c r="Q5" s="256" t="s">
        <v>16</v>
      </c>
    </row>
    <row r="6" spans="1:17" x14ac:dyDescent="0.25">
      <c r="A6" s="414" t="s">
        <v>0</v>
      </c>
      <c r="B6" s="253">
        <v>535.04742845576664</v>
      </c>
      <c r="C6" s="251">
        <v>4.1353681530675201</v>
      </c>
      <c r="D6" s="257" t="s">
        <v>211</v>
      </c>
      <c r="E6" s="250">
        <f>P6-F6</f>
        <v>355.84451801750032</v>
      </c>
      <c r="F6" s="253">
        <v>344.76218198250018</v>
      </c>
      <c r="G6" s="251">
        <v>9.5699016946583164</v>
      </c>
      <c r="H6" s="59">
        <v>390.50856469220207</v>
      </c>
      <c r="I6" s="24">
        <v>9.1595662067552901</v>
      </c>
      <c r="J6" s="253">
        <v>463.19742259200063</v>
      </c>
      <c r="K6" s="251">
        <v>7.0189549838712404</v>
      </c>
      <c r="L6" s="59">
        <v>613.29808494300028</v>
      </c>
      <c r="M6" s="24">
        <v>6.5347266572273579</v>
      </c>
      <c r="N6" s="253">
        <v>670.39469999999994</v>
      </c>
      <c r="O6" s="251">
        <v>7.9474185983004419</v>
      </c>
      <c r="P6" s="59">
        <v>700.6067000000005</v>
      </c>
      <c r="Q6" s="251">
        <v>10.480388133899366</v>
      </c>
    </row>
    <row r="7" spans="1:17" x14ac:dyDescent="0.25">
      <c r="A7" s="414" t="s">
        <v>1</v>
      </c>
      <c r="B7" s="253">
        <v>493.44567034893532</v>
      </c>
      <c r="C7" s="251">
        <v>3.4665340622078187</v>
      </c>
      <c r="D7" s="257" t="s">
        <v>212</v>
      </c>
      <c r="E7" s="250">
        <f t="shared" ref="E7:E16" si="0">P7-F7</f>
        <v>364.60848928380005</v>
      </c>
      <c r="F7" s="253">
        <v>303.88350000000003</v>
      </c>
      <c r="G7" s="251">
        <v>5.014361323553481</v>
      </c>
      <c r="H7" s="59">
        <v>347.84986842759992</v>
      </c>
      <c r="I7" s="24">
        <v>5.4160911751528804</v>
      </c>
      <c r="J7" s="253">
        <v>418.75360000000001</v>
      </c>
      <c r="K7" s="251">
        <v>3.9032074550536415</v>
      </c>
      <c r="L7" s="59">
        <v>571.11400000000003</v>
      </c>
      <c r="M7" s="24">
        <v>4.4450944066978746</v>
      </c>
      <c r="N7" s="253">
        <v>633.67019999999968</v>
      </c>
      <c r="O7" s="251">
        <v>5.2049900081399798</v>
      </c>
      <c r="P7" s="59">
        <v>668.49198928380008</v>
      </c>
      <c r="Q7" s="251">
        <v>6.1209260185245329</v>
      </c>
    </row>
    <row r="8" spans="1:17" x14ac:dyDescent="0.25">
      <c r="A8" s="414" t="s">
        <v>2</v>
      </c>
      <c r="B8" s="253">
        <v>511.40634615073049</v>
      </c>
      <c r="C8" s="251">
        <v>3.9496168741284459</v>
      </c>
      <c r="D8" s="257" t="s">
        <v>213</v>
      </c>
      <c r="E8" s="250">
        <f t="shared" si="0"/>
        <v>349.97282257260019</v>
      </c>
      <c r="F8" s="253">
        <v>328.22310000000016</v>
      </c>
      <c r="G8" s="251">
        <v>6.0090182289381939</v>
      </c>
      <c r="H8" s="59">
        <v>368.79609999999985</v>
      </c>
      <c r="I8" s="24">
        <v>6.3248130119661612</v>
      </c>
      <c r="J8" s="253">
        <v>439.2356510445008</v>
      </c>
      <c r="K8" s="251">
        <v>4.9001407209193291</v>
      </c>
      <c r="L8" s="59">
        <v>586.68430000000012</v>
      </c>
      <c r="M8" s="24">
        <v>4.4816021536199981</v>
      </c>
      <c r="N8" s="253">
        <v>646.19170000000008</v>
      </c>
      <c r="O8" s="251">
        <v>4.6244145973518442</v>
      </c>
      <c r="P8" s="59">
        <v>678.19592257260035</v>
      </c>
      <c r="Q8" s="251">
        <v>5.8268376524530581</v>
      </c>
    </row>
    <row r="9" spans="1:17" x14ac:dyDescent="0.25">
      <c r="A9" s="414" t="s">
        <v>3</v>
      </c>
      <c r="B9" s="253">
        <v>503.29733961434567</v>
      </c>
      <c r="C9" s="251">
        <v>3.1491349329680909</v>
      </c>
      <c r="D9" s="257" t="s">
        <v>214</v>
      </c>
      <c r="E9" s="250">
        <f t="shared" si="0"/>
        <v>362.22540000000026</v>
      </c>
      <c r="F9" s="253">
        <v>311.51880000000006</v>
      </c>
      <c r="G9" s="251">
        <v>5.0052580361837347</v>
      </c>
      <c r="H9" s="59">
        <v>351.95849999999973</v>
      </c>
      <c r="I9" s="24">
        <v>5.7144157289032593</v>
      </c>
      <c r="J9" s="253">
        <v>428.41003832550007</v>
      </c>
      <c r="K9" s="251">
        <v>5.537936629052826</v>
      </c>
      <c r="L9" s="59">
        <v>582.49995621825292</v>
      </c>
      <c r="M9" s="24">
        <v>4.0685754537732057</v>
      </c>
      <c r="N9" s="253">
        <v>642.49211469400052</v>
      </c>
      <c r="O9" s="251">
        <v>4.0734200156510481</v>
      </c>
      <c r="P9" s="59">
        <v>673.74420000000032</v>
      </c>
      <c r="Q9" s="251">
        <v>5.0246360060179986</v>
      </c>
    </row>
    <row r="10" spans="1:17" x14ac:dyDescent="0.25">
      <c r="A10" s="414" t="s">
        <v>4</v>
      </c>
      <c r="B10" s="253">
        <v>495.87674275830767</v>
      </c>
      <c r="C10" s="251">
        <v>3.7029083180814828</v>
      </c>
      <c r="D10" s="257" t="s">
        <v>215</v>
      </c>
      <c r="E10" s="250">
        <f t="shared" si="0"/>
        <v>351.10798848794985</v>
      </c>
      <c r="F10" s="253">
        <v>312.5209999999999</v>
      </c>
      <c r="G10" s="251">
        <v>7.5550822239153614</v>
      </c>
      <c r="H10" s="59">
        <v>356.00487043549981</v>
      </c>
      <c r="I10" s="24">
        <v>6.1217025607420874</v>
      </c>
      <c r="J10" s="253">
        <v>425.32028767000003</v>
      </c>
      <c r="K10" s="251">
        <v>5.6887661329892003</v>
      </c>
      <c r="L10" s="59">
        <v>568.27736825675061</v>
      </c>
      <c r="M10" s="24">
        <v>4.7395993550263409</v>
      </c>
      <c r="N10" s="253">
        <v>628.67080254849975</v>
      </c>
      <c r="O10" s="251">
        <v>5.9423640534459334</v>
      </c>
      <c r="P10" s="59">
        <v>663.62898848794975</v>
      </c>
      <c r="Q10" s="251">
        <v>7.036806280456628</v>
      </c>
    </row>
    <row r="11" spans="1:17" x14ac:dyDescent="0.25">
      <c r="A11" s="414" t="s">
        <v>5</v>
      </c>
      <c r="B11" s="253">
        <v>512.4070277006175</v>
      </c>
      <c r="C11" s="251">
        <v>3.5948273703617311</v>
      </c>
      <c r="D11" s="257" t="s">
        <v>216</v>
      </c>
      <c r="E11" s="250">
        <f t="shared" si="0"/>
        <v>347.35426873610015</v>
      </c>
      <c r="F11" s="253">
        <v>327.88950000000011</v>
      </c>
      <c r="G11" s="251">
        <v>6.8987201298820251</v>
      </c>
      <c r="H11" s="59">
        <v>370.21490000000006</v>
      </c>
      <c r="I11" s="24">
        <v>7.0939073542415327</v>
      </c>
      <c r="J11" s="253">
        <v>442.20290000000023</v>
      </c>
      <c r="K11" s="251">
        <v>5.6337753455290116</v>
      </c>
      <c r="L11" s="59">
        <v>588.2080000000002</v>
      </c>
      <c r="M11" s="24">
        <v>4.1077102423619314</v>
      </c>
      <c r="N11" s="253">
        <v>644.48153785579984</v>
      </c>
      <c r="O11" s="251">
        <v>5.5095460497182325</v>
      </c>
      <c r="P11" s="59">
        <v>675.24376873610026</v>
      </c>
      <c r="Q11" s="251">
        <v>6.7333465382455779</v>
      </c>
    </row>
    <row r="12" spans="1:17" x14ac:dyDescent="0.25">
      <c r="A12" s="414" t="s">
        <v>6</v>
      </c>
      <c r="B12" s="253">
        <v>478.85541247674138</v>
      </c>
      <c r="C12" s="251">
        <v>5.0045000306348646</v>
      </c>
      <c r="D12" s="257" t="s">
        <v>217</v>
      </c>
      <c r="E12" s="250">
        <f t="shared" si="0"/>
        <v>354.49462117504993</v>
      </c>
      <c r="F12" s="253">
        <v>297.70526496519972</v>
      </c>
      <c r="G12" s="251">
        <v>7.1495099996657521</v>
      </c>
      <c r="H12" s="59">
        <v>332.16090000000003</v>
      </c>
      <c r="I12" s="24">
        <v>7.7150675885847209</v>
      </c>
      <c r="J12" s="253">
        <v>397.67699999999979</v>
      </c>
      <c r="K12" s="251">
        <v>5.954027034022781</v>
      </c>
      <c r="L12" s="59">
        <v>560.00607363749975</v>
      </c>
      <c r="M12" s="24">
        <v>7.8104958478962256</v>
      </c>
      <c r="N12" s="253">
        <v>623.92050000000006</v>
      </c>
      <c r="O12" s="251">
        <v>8.3747208116270482</v>
      </c>
      <c r="P12" s="59">
        <v>652.19988614024965</v>
      </c>
      <c r="Q12" s="251">
        <v>9.4731855188866927</v>
      </c>
    </row>
    <row r="13" spans="1:17" x14ac:dyDescent="0.25">
      <c r="A13" s="414" t="s">
        <v>7</v>
      </c>
      <c r="B13" s="253">
        <v>480.53414678641991</v>
      </c>
      <c r="C13" s="251">
        <v>7.6067363938523647</v>
      </c>
      <c r="D13" s="257" t="s">
        <v>218</v>
      </c>
      <c r="E13" s="250">
        <f t="shared" si="0"/>
        <v>365.3197465756997</v>
      </c>
      <c r="F13" s="253">
        <v>299.85395342430036</v>
      </c>
      <c r="G13" s="251">
        <v>17.72421173674385</v>
      </c>
      <c r="H13" s="59">
        <v>332.32855498960078</v>
      </c>
      <c r="I13" s="24">
        <v>12.761361946878635</v>
      </c>
      <c r="J13" s="253">
        <v>388.61739999999998</v>
      </c>
      <c r="K13" s="251">
        <v>14.44271077554175</v>
      </c>
      <c r="L13" s="59">
        <v>570.59886285875041</v>
      </c>
      <c r="M13" s="24">
        <v>12.913477598296216</v>
      </c>
      <c r="N13" s="253">
        <v>634.40638667870019</v>
      </c>
      <c r="O13" s="251">
        <v>16.622086664809565</v>
      </c>
      <c r="P13" s="59">
        <v>665.17370000000005</v>
      </c>
      <c r="Q13" s="251">
        <v>21.145674851742161</v>
      </c>
    </row>
    <row r="14" spans="1:17" x14ac:dyDescent="0.25">
      <c r="A14" s="414" t="s">
        <v>53</v>
      </c>
      <c r="B14" s="253">
        <v>502.63172442266045</v>
      </c>
      <c r="C14" s="251">
        <v>1.6343430782949673</v>
      </c>
      <c r="D14" s="258" t="s">
        <v>164</v>
      </c>
      <c r="E14" s="59">
        <f t="shared" si="0"/>
        <v>358.61630000000014</v>
      </c>
      <c r="F14" s="253">
        <v>314.75909999999999</v>
      </c>
      <c r="G14" s="251">
        <v>2.7327738210876897</v>
      </c>
      <c r="H14" s="59">
        <v>356.64480000000003</v>
      </c>
      <c r="I14" s="24">
        <v>2.7927940704606145</v>
      </c>
      <c r="J14" s="253">
        <v>428.75200000000007</v>
      </c>
      <c r="K14" s="251">
        <v>2.1891699141265111</v>
      </c>
      <c r="L14" s="59">
        <v>580.01110000000006</v>
      </c>
      <c r="M14" s="24">
        <v>1.9851907966308364</v>
      </c>
      <c r="N14" s="253">
        <v>640.48979999999995</v>
      </c>
      <c r="O14" s="251">
        <v>2.1923577434528752</v>
      </c>
      <c r="P14" s="59">
        <v>673.37540000000013</v>
      </c>
      <c r="Q14" s="251">
        <v>2.5517944654475762</v>
      </c>
    </row>
    <row r="15" spans="1:17" x14ac:dyDescent="0.25">
      <c r="A15" s="414" t="s">
        <v>76</v>
      </c>
      <c r="B15" s="253">
        <v>486.82778547608928</v>
      </c>
      <c r="C15" s="251">
        <v>0.40490642234716318</v>
      </c>
      <c r="D15" s="257" t="s">
        <v>197</v>
      </c>
      <c r="E15" s="250">
        <f t="shared" si="0"/>
        <v>326.53253513513522</v>
      </c>
      <c r="F15" s="253">
        <v>317.82387297297299</v>
      </c>
      <c r="G15" s="251">
        <v>0.71577296870734519</v>
      </c>
      <c r="H15" s="59">
        <v>354.30507837837843</v>
      </c>
      <c r="I15" s="24">
        <v>0.66077881467137578</v>
      </c>
      <c r="J15" s="253">
        <v>418.48246216216222</v>
      </c>
      <c r="K15" s="251">
        <v>0.55286617327555876</v>
      </c>
      <c r="L15" s="59">
        <v>557.85404324324327</v>
      </c>
      <c r="M15" s="24">
        <v>0.48508517046004013</v>
      </c>
      <c r="N15" s="253">
        <v>613.62489189189193</v>
      </c>
      <c r="O15" s="251">
        <v>0.52921034863298688</v>
      </c>
      <c r="P15" s="59">
        <v>644.35640810810821</v>
      </c>
      <c r="Q15" s="251">
        <v>0.6160159531385877</v>
      </c>
    </row>
    <row r="16" spans="1:17" x14ac:dyDescent="0.25">
      <c r="A16" s="415" t="s">
        <v>113</v>
      </c>
      <c r="B16" s="254">
        <v>555.20974905809646</v>
      </c>
      <c r="C16" s="184">
        <v>2.7966175097651562</v>
      </c>
      <c r="D16" s="259" t="s">
        <v>168</v>
      </c>
      <c r="E16" s="252">
        <f t="shared" si="0"/>
        <v>286.08960000000002</v>
      </c>
      <c r="F16" s="254">
        <v>406.52200000000005</v>
      </c>
      <c r="G16" s="184">
        <v>4.755119939864823</v>
      </c>
      <c r="H16" s="111">
        <v>441.5061</v>
      </c>
      <c r="I16" s="37">
        <v>4.4672420180750825</v>
      </c>
      <c r="J16" s="254">
        <v>497.70740000000001</v>
      </c>
      <c r="K16" s="184">
        <v>3.5006238023664364</v>
      </c>
      <c r="L16" s="111">
        <v>616.70249999999999</v>
      </c>
      <c r="M16" s="37">
        <v>3.3695681917758886</v>
      </c>
      <c r="N16" s="254">
        <v>665.36320000000012</v>
      </c>
      <c r="O16" s="184">
        <v>3.7719018737236478</v>
      </c>
      <c r="P16" s="111">
        <v>692.61160000000007</v>
      </c>
      <c r="Q16" s="184">
        <v>4.1647061770276448</v>
      </c>
    </row>
  </sheetData>
  <sortState ref="O103:Q110">
    <sortCondition descending="1" ref="P103:P110"/>
  </sortState>
  <mergeCells count="11">
    <mergeCell ref="H4:I4"/>
    <mergeCell ref="J4:K4"/>
    <mergeCell ref="L4:M4"/>
    <mergeCell ref="N4:O4"/>
    <mergeCell ref="P4:Q4"/>
    <mergeCell ref="F4:G4"/>
    <mergeCell ref="A4:A5"/>
    <mergeCell ref="B4:B5"/>
    <mergeCell ref="C4:C5"/>
    <mergeCell ref="D4:D5"/>
    <mergeCell ref="E4:E5"/>
  </mergeCells>
  <hyperlinks>
    <hyperlink ref="A2" location="TOC!A1" display="Return to TOC"/>
  </hyperlinks>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8"/>
  <sheetViews>
    <sheetView zoomScaleNormal="100" workbookViewId="0">
      <selection activeCell="A2" sqref="A2"/>
    </sheetView>
  </sheetViews>
  <sheetFormatPr defaultRowHeight="15" x14ac:dyDescent="0.25"/>
  <cols>
    <col min="1" max="1" width="15.85546875" customWidth="1"/>
    <col min="2" max="19" width="5.140625" customWidth="1"/>
    <col min="20" max="23" width="6.42578125" customWidth="1"/>
  </cols>
  <sheetData>
    <row r="1" spans="1:25" x14ac:dyDescent="0.25">
      <c r="A1" s="528" t="s">
        <v>290</v>
      </c>
      <c r="B1" s="528" t="s">
        <v>291</v>
      </c>
      <c r="C1" s="5"/>
    </row>
    <row r="2" spans="1:25" x14ac:dyDescent="0.25">
      <c r="A2" s="531" t="s">
        <v>400</v>
      </c>
      <c r="B2" s="4"/>
    </row>
    <row r="4" spans="1:25" s="391" customFormat="1" ht="60" customHeight="1" x14ac:dyDescent="0.25">
      <c r="A4" s="579" t="s">
        <v>80</v>
      </c>
      <c r="B4" s="562" t="s">
        <v>107</v>
      </c>
      <c r="C4" s="563"/>
      <c r="D4" s="557" t="s">
        <v>104</v>
      </c>
      <c r="E4" s="558"/>
      <c r="F4" s="566" t="s">
        <v>105</v>
      </c>
      <c r="G4" s="566"/>
      <c r="H4" s="557" t="s">
        <v>106</v>
      </c>
      <c r="I4" s="558"/>
      <c r="J4" s="566" t="s">
        <v>64</v>
      </c>
      <c r="K4" s="566"/>
      <c r="L4" s="557" t="s">
        <v>65</v>
      </c>
      <c r="M4" s="558"/>
      <c r="N4" s="566" t="s">
        <v>66</v>
      </c>
      <c r="O4" s="566"/>
      <c r="P4" s="557" t="s">
        <v>67</v>
      </c>
      <c r="Q4" s="558"/>
      <c r="R4" s="566" t="s">
        <v>68</v>
      </c>
      <c r="S4" s="566"/>
      <c r="T4" s="582" t="s">
        <v>14</v>
      </c>
      <c r="U4" s="567"/>
      <c r="V4" s="562" t="s">
        <v>17</v>
      </c>
      <c r="W4" s="581"/>
      <c r="X4" s="563" t="s">
        <v>273</v>
      </c>
      <c r="Y4" s="567"/>
    </row>
    <row r="5" spans="1:25" s="1" customFormat="1" x14ac:dyDescent="0.25">
      <c r="A5" s="580"/>
      <c r="B5" s="182" t="s">
        <v>15</v>
      </c>
      <c r="C5" s="182" t="s">
        <v>16</v>
      </c>
      <c r="D5" s="277" t="s">
        <v>15</v>
      </c>
      <c r="E5" s="183" t="s">
        <v>16</v>
      </c>
      <c r="F5" s="182" t="s">
        <v>15</v>
      </c>
      <c r="G5" s="182" t="s">
        <v>16</v>
      </c>
      <c r="H5" s="277" t="s">
        <v>15</v>
      </c>
      <c r="I5" s="183" t="s">
        <v>16</v>
      </c>
      <c r="J5" s="182" t="s">
        <v>15</v>
      </c>
      <c r="K5" s="182" t="s">
        <v>16</v>
      </c>
      <c r="L5" s="277" t="s">
        <v>15</v>
      </c>
      <c r="M5" s="183" t="s">
        <v>16</v>
      </c>
      <c r="N5" s="182" t="s">
        <v>15</v>
      </c>
      <c r="O5" s="182" t="s">
        <v>16</v>
      </c>
      <c r="P5" s="277" t="s">
        <v>15</v>
      </c>
      <c r="Q5" s="183" t="s">
        <v>16</v>
      </c>
      <c r="R5" s="182" t="s">
        <v>15</v>
      </c>
      <c r="S5" s="182" t="s">
        <v>16</v>
      </c>
      <c r="T5" s="305" t="s">
        <v>15</v>
      </c>
      <c r="U5" s="183" t="s">
        <v>16</v>
      </c>
      <c r="V5" s="277" t="s">
        <v>15</v>
      </c>
      <c r="W5" s="306" t="s">
        <v>16</v>
      </c>
      <c r="X5" s="182" t="s">
        <v>15</v>
      </c>
      <c r="Y5" s="183" t="s">
        <v>16</v>
      </c>
    </row>
    <row r="6" spans="1:25" s="1" customFormat="1" x14ac:dyDescent="0.25">
      <c r="A6" s="392" t="s">
        <v>0</v>
      </c>
      <c r="B6" s="238">
        <v>0.16114345607353453</v>
      </c>
      <c r="C6" s="239">
        <v>0.26531942701529754</v>
      </c>
      <c r="D6" s="246">
        <v>0.85325108670059957</v>
      </c>
      <c r="E6" s="241">
        <v>0.39567607556140527</v>
      </c>
      <c r="F6" s="240">
        <v>3.1759152239058794</v>
      </c>
      <c r="G6" s="239">
        <v>0.6896870136780241</v>
      </c>
      <c r="H6" s="245">
        <v>8.4970046893703248</v>
      </c>
      <c r="I6" s="241">
        <v>1.1925347965152251</v>
      </c>
      <c r="J6" s="238">
        <v>17.44129831758211</v>
      </c>
      <c r="K6" s="239">
        <v>1.7855579518919935</v>
      </c>
      <c r="L6" s="246">
        <v>23.381756826407205</v>
      </c>
      <c r="M6" s="241">
        <v>2.0090127272173923</v>
      </c>
      <c r="N6" s="238">
        <v>25.025234847559137</v>
      </c>
      <c r="O6" s="239">
        <v>2.2421205624747653</v>
      </c>
      <c r="P6" s="246">
        <v>16.22883222412354</v>
      </c>
      <c r="Q6" s="241">
        <v>2.0751582719208197</v>
      </c>
      <c r="R6" s="238">
        <v>5.235563328277701</v>
      </c>
      <c r="S6" s="239">
        <v>1.0268384319656214</v>
      </c>
      <c r="T6" s="315">
        <v>12.687314456050348</v>
      </c>
      <c r="U6" s="241">
        <v>1.3293026857835701</v>
      </c>
      <c r="V6" s="246">
        <v>21.464395552401246</v>
      </c>
      <c r="W6" s="316">
        <v>1.9991161064168916</v>
      </c>
      <c r="X6" s="238">
        <v>69.871387226367517</v>
      </c>
      <c r="Y6" s="241">
        <v>1.9191773923901545</v>
      </c>
    </row>
    <row r="7" spans="1:25" x14ac:dyDescent="0.25">
      <c r="A7" s="369" t="s">
        <v>1</v>
      </c>
      <c r="B7" s="238">
        <v>0.17641270738313564</v>
      </c>
      <c r="C7" s="239">
        <v>0.11323540970867275</v>
      </c>
      <c r="D7" s="246">
        <v>1.8507808410010314</v>
      </c>
      <c r="E7" s="241">
        <v>0.31350544155126059</v>
      </c>
      <c r="F7" s="240">
        <v>6.2264831749897827</v>
      </c>
      <c r="G7" s="239">
        <v>0.59384927893135064</v>
      </c>
      <c r="H7" s="245">
        <v>13.709614388317561</v>
      </c>
      <c r="I7" s="241">
        <v>0.82529268289384017</v>
      </c>
      <c r="J7" s="238">
        <v>22.504031014979287</v>
      </c>
      <c r="K7" s="239">
        <v>1.011150622947661</v>
      </c>
      <c r="L7" s="246">
        <v>24.938764263028737</v>
      </c>
      <c r="M7" s="241">
        <v>0.93821680604919366</v>
      </c>
      <c r="N7" s="238">
        <v>19.20201002125728</v>
      </c>
      <c r="O7" s="239">
        <v>0.93194109543092463</v>
      </c>
      <c r="P7" s="246">
        <v>8.9783421353506956</v>
      </c>
      <c r="Q7" s="241">
        <v>0.72429663013813006</v>
      </c>
      <c r="R7" s="238">
        <v>2.41356145369254</v>
      </c>
      <c r="S7" s="239">
        <v>0.41233437011188645</v>
      </c>
      <c r="T7" s="315">
        <v>21.963291111691422</v>
      </c>
      <c r="U7" s="241">
        <v>1.0541564887474335</v>
      </c>
      <c r="V7" s="246">
        <v>11.391903589043201</v>
      </c>
      <c r="W7" s="316">
        <v>0.95322994451103515</v>
      </c>
      <c r="X7" s="238">
        <v>55.532677873329327</v>
      </c>
      <c r="Y7" s="241">
        <v>1.3213659857694062</v>
      </c>
    </row>
    <row r="8" spans="1:25" x14ac:dyDescent="0.25">
      <c r="A8" s="369" t="s">
        <v>2</v>
      </c>
      <c r="B8" s="238">
        <v>6.3799127007491421E-2</v>
      </c>
      <c r="C8" s="239">
        <v>7.1540000836852261E-2</v>
      </c>
      <c r="D8" s="246">
        <v>1.060313982626965</v>
      </c>
      <c r="E8" s="241">
        <v>0.26813985777178939</v>
      </c>
      <c r="F8" s="240">
        <v>4.4344783555185687</v>
      </c>
      <c r="G8" s="239">
        <v>0.5158524338539846</v>
      </c>
      <c r="H8" s="245">
        <v>11.539453285842431</v>
      </c>
      <c r="I8" s="241">
        <v>0.83897360123515663</v>
      </c>
      <c r="J8" s="238">
        <v>20.610819518583057</v>
      </c>
      <c r="K8" s="239">
        <v>0.97314724493208882</v>
      </c>
      <c r="L8" s="246">
        <v>25.534910253375799</v>
      </c>
      <c r="M8" s="241">
        <v>1.1954339057236967</v>
      </c>
      <c r="N8" s="238">
        <v>22.358333603848145</v>
      </c>
      <c r="O8" s="239">
        <v>1.3226434255133042</v>
      </c>
      <c r="P8" s="246">
        <v>11.270523739112866</v>
      </c>
      <c r="Q8" s="241">
        <v>0.96012132801405436</v>
      </c>
      <c r="R8" s="238">
        <v>3.1273681340846733</v>
      </c>
      <c r="S8" s="239">
        <v>0.48947225052951504</v>
      </c>
      <c r="T8" s="315">
        <v>17.098044750995427</v>
      </c>
      <c r="U8" s="241">
        <v>1.105861824493197</v>
      </c>
      <c r="V8" s="246">
        <v>14.397891873197512</v>
      </c>
      <c r="W8" s="316">
        <v>1.1457699749302221</v>
      </c>
      <c r="X8" s="238">
        <v>62.29113573042158</v>
      </c>
      <c r="Y8" s="241">
        <v>1.5523649385102234</v>
      </c>
    </row>
    <row r="9" spans="1:25" x14ac:dyDescent="0.25">
      <c r="A9" s="369" t="s">
        <v>3</v>
      </c>
      <c r="B9" s="238">
        <v>6.6195070932850875E-2</v>
      </c>
      <c r="C9" s="239">
        <v>8.3206503607701973E-2</v>
      </c>
      <c r="D9" s="246">
        <v>1.3440636235563486</v>
      </c>
      <c r="E9" s="241">
        <v>0.33625685922999948</v>
      </c>
      <c r="F9" s="240">
        <v>6.2679646617935143</v>
      </c>
      <c r="G9" s="239">
        <v>0.65623211882667276</v>
      </c>
      <c r="H9" s="245">
        <v>12.280515904985299</v>
      </c>
      <c r="I9" s="241">
        <v>0.89718185978600895</v>
      </c>
      <c r="J9" s="238">
        <v>20.052295716793008</v>
      </c>
      <c r="K9" s="239">
        <v>0.89407856455457546</v>
      </c>
      <c r="L9" s="246">
        <v>25.372422906311005</v>
      </c>
      <c r="M9" s="241">
        <v>1.1201528023160332</v>
      </c>
      <c r="N9" s="238">
        <v>21.020987099087915</v>
      </c>
      <c r="O9" s="239">
        <v>1.070823335446768</v>
      </c>
      <c r="P9" s="246">
        <v>10.945478193401758</v>
      </c>
      <c r="Q9" s="241">
        <v>0.75018777379304313</v>
      </c>
      <c r="R9" s="238">
        <v>2.6500768231382947</v>
      </c>
      <c r="S9" s="239">
        <v>0.40440294683190942</v>
      </c>
      <c r="T9" s="315">
        <v>19.95873926126805</v>
      </c>
      <c r="U9" s="241">
        <v>1.2074340004461239</v>
      </c>
      <c r="V9" s="246">
        <v>13.59555501654008</v>
      </c>
      <c r="W9" s="316">
        <v>0.88383317796780103</v>
      </c>
      <c r="X9" s="238">
        <v>59.988965021938895</v>
      </c>
      <c r="Y9" s="241">
        <v>1.3658215031744387</v>
      </c>
    </row>
    <row r="10" spans="1:25" x14ac:dyDescent="0.25">
      <c r="A10" s="369" t="s">
        <v>4</v>
      </c>
      <c r="B10" s="238">
        <v>4.0396742235677449E-2</v>
      </c>
      <c r="C10" s="239">
        <v>6.9812460617332012E-2</v>
      </c>
      <c r="D10" s="246">
        <v>1.4500003958312293</v>
      </c>
      <c r="E10" s="241">
        <v>0.40305508513678645</v>
      </c>
      <c r="F10" s="240">
        <v>5.7987925365816668</v>
      </c>
      <c r="G10" s="239">
        <v>0.70376635337002724</v>
      </c>
      <c r="H10" s="245">
        <v>12.929136728267849</v>
      </c>
      <c r="I10" s="241">
        <v>1.1285823796307473</v>
      </c>
      <c r="J10" s="238">
        <v>22.188684736113327</v>
      </c>
      <c r="K10" s="239">
        <v>1.1964605137641517</v>
      </c>
      <c r="L10" s="246">
        <v>27.482197192602491</v>
      </c>
      <c r="M10" s="241">
        <v>1.3248446492179093</v>
      </c>
      <c r="N10" s="238">
        <v>19.449336471900125</v>
      </c>
      <c r="O10" s="239">
        <v>1.1520840567421327</v>
      </c>
      <c r="P10" s="246">
        <v>8.4736716964954155</v>
      </c>
      <c r="Q10" s="241">
        <v>0.97874250804671836</v>
      </c>
      <c r="R10" s="238">
        <v>2.1877834999722157</v>
      </c>
      <c r="S10" s="239">
        <v>0.45537624749967381</v>
      </c>
      <c r="T10" s="315">
        <v>20.218326402916457</v>
      </c>
      <c r="U10" s="241">
        <v>1.3119548459727479</v>
      </c>
      <c r="V10" s="246">
        <v>10.661455196467653</v>
      </c>
      <c r="W10" s="316">
        <v>1.114084125466009</v>
      </c>
      <c r="X10" s="238">
        <v>57.592988860970252</v>
      </c>
      <c r="Y10" s="241">
        <v>1.5699099918827912</v>
      </c>
    </row>
    <row r="11" spans="1:25" x14ac:dyDescent="0.25">
      <c r="A11" s="369" t="s">
        <v>5</v>
      </c>
      <c r="B11" s="238">
        <v>8.6280616753413461E-2</v>
      </c>
      <c r="C11" s="239">
        <v>9.7732792829748102E-2</v>
      </c>
      <c r="D11" s="246">
        <v>1.1381967056661613</v>
      </c>
      <c r="E11" s="241">
        <v>0.35214879213566663</v>
      </c>
      <c r="F11" s="240">
        <v>4.5112279640940391</v>
      </c>
      <c r="G11" s="239">
        <v>0.70861543487093093</v>
      </c>
      <c r="H11" s="245">
        <v>10.922390942069608</v>
      </c>
      <c r="I11" s="241">
        <v>0.9202490657422</v>
      </c>
      <c r="J11" s="238">
        <v>20.091054458683736</v>
      </c>
      <c r="K11" s="239">
        <v>1.1324414028741008</v>
      </c>
      <c r="L11" s="246">
        <v>26.04054575991146</v>
      </c>
      <c r="M11" s="241">
        <v>1.2299738458639633</v>
      </c>
      <c r="N11" s="238">
        <v>23.079672245808275</v>
      </c>
      <c r="O11" s="239">
        <v>1.3875302992160867</v>
      </c>
      <c r="P11" s="246">
        <v>11.423134507670557</v>
      </c>
      <c r="Q11" s="241">
        <v>1.0566198194989671</v>
      </c>
      <c r="R11" s="238">
        <v>2.7074967993427221</v>
      </c>
      <c r="S11" s="239">
        <v>0.543630232905982</v>
      </c>
      <c r="T11" s="315">
        <v>16.658096228583226</v>
      </c>
      <c r="U11" s="241">
        <v>1.1412343150748199</v>
      </c>
      <c r="V11" s="246">
        <v>14.130631307013271</v>
      </c>
      <c r="W11" s="316">
        <v>1.1814486176452093</v>
      </c>
      <c r="X11" s="238">
        <v>63.250849312733052</v>
      </c>
      <c r="Y11" s="241">
        <v>1.6195851517904516</v>
      </c>
    </row>
    <row r="12" spans="1:25" x14ac:dyDescent="0.25">
      <c r="A12" s="369" t="s">
        <v>6</v>
      </c>
      <c r="B12" s="238">
        <v>0.11799093140256642</v>
      </c>
      <c r="C12" s="239">
        <v>0.15001597532653038</v>
      </c>
      <c r="D12" s="246">
        <v>1.77501487348216</v>
      </c>
      <c r="E12" s="241">
        <v>0.58214835675854382</v>
      </c>
      <c r="F12" s="240">
        <v>8.4104568449889072</v>
      </c>
      <c r="G12" s="239">
        <v>1.1731716005816852</v>
      </c>
      <c r="H12" s="245">
        <v>17.347647192179942</v>
      </c>
      <c r="I12" s="241">
        <v>1.4988092067059557</v>
      </c>
      <c r="J12" s="238">
        <v>22.148210502698284</v>
      </c>
      <c r="K12" s="239">
        <v>2.0081701630760724</v>
      </c>
      <c r="L12" s="246">
        <v>23.291018540116582</v>
      </c>
      <c r="M12" s="241">
        <v>1.8877988997168982</v>
      </c>
      <c r="N12" s="238">
        <v>17.149303358840633</v>
      </c>
      <c r="O12" s="239">
        <v>1.5835328119195018</v>
      </c>
      <c r="P12" s="246">
        <v>8.29447729853654</v>
      </c>
      <c r="Q12" s="241">
        <v>1.4076315330871263</v>
      </c>
      <c r="R12" s="238">
        <v>1.4658804577543936</v>
      </c>
      <c r="S12" s="239">
        <v>0.56322453616729273</v>
      </c>
      <c r="T12" s="315">
        <v>27.651109842053586</v>
      </c>
      <c r="U12" s="241">
        <v>1.7820636960926255</v>
      </c>
      <c r="V12" s="246">
        <v>9.7603577562909383</v>
      </c>
      <c r="W12" s="316">
        <v>1.4888608342412275</v>
      </c>
      <c r="X12" s="238">
        <v>50.200679655248166</v>
      </c>
      <c r="Y12" s="241">
        <v>2.2780201784295704</v>
      </c>
    </row>
    <row r="13" spans="1:25" x14ac:dyDescent="0.25">
      <c r="A13" s="369" t="s">
        <v>7</v>
      </c>
      <c r="B13" s="238">
        <v>0.10566901475083065</v>
      </c>
      <c r="C13" s="239">
        <v>0.15353997142198961</v>
      </c>
      <c r="D13" s="246">
        <v>1.955880353430627</v>
      </c>
      <c r="E13" s="241">
        <v>0.99066680979607458</v>
      </c>
      <c r="F13" s="240">
        <v>8.3770531700897042</v>
      </c>
      <c r="G13" s="239">
        <v>2.2559903860634467</v>
      </c>
      <c r="H13" s="245">
        <v>19.200290499862238</v>
      </c>
      <c r="I13" s="241">
        <v>3.2082253596406698</v>
      </c>
      <c r="J13" s="238">
        <v>20.026039419683194</v>
      </c>
      <c r="K13" s="239">
        <v>3.3367964353045374</v>
      </c>
      <c r="L13" s="246">
        <v>20.785420214016444</v>
      </c>
      <c r="M13" s="241">
        <v>3.541116760141747</v>
      </c>
      <c r="N13" s="238">
        <v>17.516128983687636</v>
      </c>
      <c r="O13" s="239">
        <v>2.7648546980140383</v>
      </c>
      <c r="P13" s="246">
        <v>10.276464591425023</v>
      </c>
      <c r="Q13" s="241">
        <v>2.4264644486229754</v>
      </c>
      <c r="R13" s="238">
        <v>1.7570537530543171</v>
      </c>
      <c r="S13" s="239">
        <v>1.3750833655299943</v>
      </c>
      <c r="T13" s="315">
        <v>29.638893038133425</v>
      </c>
      <c r="U13" s="241">
        <v>3.1064097610002217</v>
      </c>
      <c r="V13" s="246">
        <v>12.033518344479344</v>
      </c>
      <c r="W13" s="316">
        <v>2.5449905262224162</v>
      </c>
      <c r="X13" s="238">
        <v>50.335067542183438</v>
      </c>
      <c r="Y13" s="241">
        <v>3.2855243150358167</v>
      </c>
    </row>
    <row r="14" spans="1:25" x14ac:dyDescent="0.25">
      <c r="A14" s="369" t="s">
        <v>53</v>
      </c>
      <c r="B14" s="238">
        <v>0.10395926250164944</v>
      </c>
      <c r="C14" s="239">
        <v>5.6260685939963161E-2</v>
      </c>
      <c r="D14" s="246">
        <v>1.4214947443810704</v>
      </c>
      <c r="E14" s="241">
        <v>0.15491292245058091</v>
      </c>
      <c r="F14" s="240">
        <v>5.5717757769493534</v>
      </c>
      <c r="G14" s="239">
        <v>0.29423619480667978</v>
      </c>
      <c r="H14" s="245">
        <v>12.530158886046056</v>
      </c>
      <c r="I14" s="241">
        <v>0.35504314753797422</v>
      </c>
      <c r="J14" s="238">
        <v>21.111200248840426</v>
      </c>
      <c r="K14" s="239">
        <v>0.47598320325694277</v>
      </c>
      <c r="L14" s="246">
        <v>25.375310326218077</v>
      </c>
      <c r="M14" s="241">
        <v>0.5145482295795194</v>
      </c>
      <c r="N14" s="238">
        <v>20.86824316026831</v>
      </c>
      <c r="O14" s="239">
        <v>0.48937582309645639</v>
      </c>
      <c r="P14" s="246">
        <v>10.329688134027261</v>
      </c>
      <c r="Q14" s="241">
        <v>0.36230160593687416</v>
      </c>
      <c r="R14" s="238">
        <v>2.688169460767837</v>
      </c>
      <c r="S14" s="239">
        <v>0.21461339029565046</v>
      </c>
      <c r="T14" s="315">
        <v>19.627388669878066</v>
      </c>
      <c r="U14" s="241">
        <v>0.4968900599159829</v>
      </c>
      <c r="V14" s="246">
        <v>13.017857594795071</v>
      </c>
      <c r="W14" s="316">
        <v>0.45545883110234564</v>
      </c>
      <c r="X14" s="238">
        <v>59.261411081281651</v>
      </c>
      <c r="Y14" s="241">
        <v>0.64114334385981642</v>
      </c>
    </row>
    <row r="15" spans="1:25" x14ac:dyDescent="0.25">
      <c r="A15" s="369" t="s">
        <v>76</v>
      </c>
      <c r="B15" s="238">
        <v>8.9832361733331201E-2</v>
      </c>
      <c r="C15" s="239">
        <v>1.0100008851713201E-2</v>
      </c>
      <c r="D15" s="246">
        <v>1.344137738722974</v>
      </c>
      <c r="E15" s="241">
        <v>3.9182808802379003E-2</v>
      </c>
      <c r="F15" s="240">
        <v>6.2279953861250839</v>
      </c>
      <c r="G15" s="239">
        <v>8.5166675051743301E-2</v>
      </c>
      <c r="H15" s="245">
        <v>14.99355980058561</v>
      </c>
      <c r="I15" s="241">
        <v>0.11638320581875621</v>
      </c>
      <c r="J15" s="238">
        <v>23.82662289155947</v>
      </c>
      <c r="K15" s="239">
        <v>0.1308933514347958</v>
      </c>
      <c r="L15" s="246">
        <v>26.087195745366351</v>
      </c>
      <c r="M15" s="241">
        <v>0.13619302299980021</v>
      </c>
      <c r="N15" s="238">
        <v>18.795408944300529</v>
      </c>
      <c r="O15" s="239">
        <v>0.1205909707587125</v>
      </c>
      <c r="P15" s="246">
        <v>7.319893905650301</v>
      </c>
      <c r="Q15" s="241">
        <v>8.5958964649203398E-2</v>
      </c>
      <c r="R15" s="238">
        <v>1.315353225956349</v>
      </c>
      <c r="S15" s="239">
        <v>3.6315354879677499E-2</v>
      </c>
      <c r="T15" s="315">
        <v>22.628643700730169</v>
      </c>
      <c r="U15" s="241">
        <v>0.15865989180133841</v>
      </c>
      <c r="V15" s="246">
        <v>8.6692426715573614</v>
      </c>
      <c r="W15" s="316">
        <v>9.8139855478051402E-2</v>
      </c>
      <c r="X15" s="238">
        <f t="shared" ref="X15:X16" si="0">L15+N15+P15+R15</f>
        <v>53.517851821273531</v>
      </c>
      <c r="Y15" s="249" t="s">
        <v>271</v>
      </c>
    </row>
    <row r="16" spans="1:25" x14ac:dyDescent="0.25">
      <c r="A16" s="370" t="s">
        <v>113</v>
      </c>
      <c r="B16" s="187">
        <v>2.7429411507966001E-4</v>
      </c>
      <c r="C16" s="188">
        <v>1.2563323970172901E-3</v>
      </c>
      <c r="D16" s="185">
        <v>0.1029814693126616</v>
      </c>
      <c r="E16" s="186">
        <v>6.4802607456061936E-2</v>
      </c>
      <c r="F16" s="191">
        <v>0.74264377305541041</v>
      </c>
      <c r="G16" s="188">
        <v>0.15884083032401652</v>
      </c>
      <c r="H16" s="189">
        <v>4.3219044869429233</v>
      </c>
      <c r="I16" s="186">
        <v>0.53204648932484422</v>
      </c>
      <c r="J16" s="187">
        <v>14.34303767767126</v>
      </c>
      <c r="K16" s="188">
        <v>0.83280970101833596</v>
      </c>
      <c r="L16" s="185">
        <v>27.924908678691146</v>
      </c>
      <c r="M16" s="186">
        <v>0.97257485339705563</v>
      </c>
      <c r="N16" s="187">
        <v>30.825064724985864</v>
      </c>
      <c r="O16" s="188">
        <v>0.97451384988744794</v>
      </c>
      <c r="P16" s="185">
        <v>17.509800564230041</v>
      </c>
      <c r="Q16" s="186">
        <v>0.87509834487330906</v>
      </c>
      <c r="R16" s="187">
        <v>4.2293843309956234</v>
      </c>
      <c r="S16" s="188">
        <v>0.57826650962677639</v>
      </c>
      <c r="T16" s="317">
        <v>5.1678040234260942</v>
      </c>
      <c r="U16" s="186">
        <v>0.60979603084987</v>
      </c>
      <c r="V16" s="185">
        <v>21.739184895225712</v>
      </c>
      <c r="W16" s="318">
        <v>1.1113574681694955</v>
      </c>
      <c r="X16" s="187">
        <f t="shared" si="0"/>
        <v>80.48915829890268</v>
      </c>
      <c r="Y16" s="281" t="s">
        <v>271</v>
      </c>
    </row>
    <row r="17" spans="1:22" ht="6.75" customHeight="1" x14ac:dyDescent="0.25">
      <c r="A17" s="76"/>
      <c r="R17" s="141"/>
      <c r="S17" s="141"/>
      <c r="V17" s="141"/>
    </row>
    <row r="18" spans="1:22" s="8" customFormat="1" x14ac:dyDescent="0.25">
      <c r="A18" s="90" t="s">
        <v>272</v>
      </c>
    </row>
  </sheetData>
  <sortState ref="A224:C231">
    <sortCondition descending="1" ref="B224:B231"/>
  </sortState>
  <mergeCells count="13">
    <mergeCell ref="V4:W4"/>
    <mergeCell ref="X4:Y4"/>
    <mergeCell ref="J4:K4"/>
    <mergeCell ref="L4:M4"/>
    <mergeCell ref="N4:O4"/>
    <mergeCell ref="P4:Q4"/>
    <mergeCell ref="R4:S4"/>
    <mergeCell ref="T4:U4"/>
    <mergeCell ref="A4:A5"/>
    <mergeCell ref="B4:C4"/>
    <mergeCell ref="D4:E4"/>
    <mergeCell ref="F4:G4"/>
    <mergeCell ref="H4:I4"/>
  </mergeCells>
  <conditionalFormatting sqref="N17 Q17 T17 W17">
    <cfRule type="expression" dxfId="20" priority="1">
      <formula>ABS(N17/P17)&gt;1.96</formula>
    </cfRule>
  </conditionalFormatting>
  <hyperlinks>
    <hyperlink ref="A2" location="TOC!A1" display="Return to TOC"/>
  </hyperlinks>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zoomScaleNormal="100" workbookViewId="0">
      <selection activeCell="A2" sqref="A2"/>
    </sheetView>
  </sheetViews>
  <sheetFormatPr defaultRowHeight="15" x14ac:dyDescent="0.25"/>
  <cols>
    <col min="1" max="1" width="9.7109375" customWidth="1"/>
    <col min="2" max="15" width="8.85546875" customWidth="1"/>
    <col min="16" max="21" width="6.28515625" customWidth="1"/>
    <col min="22" max="26" width="6.42578125" customWidth="1"/>
    <col min="27" max="91" width="5.42578125" customWidth="1"/>
  </cols>
  <sheetData>
    <row r="1" spans="1:18" x14ac:dyDescent="0.25">
      <c r="A1" s="528" t="s">
        <v>292</v>
      </c>
      <c r="B1" s="528" t="s">
        <v>293</v>
      </c>
      <c r="C1" s="5"/>
    </row>
    <row r="2" spans="1:18" x14ac:dyDescent="0.25">
      <c r="A2" s="531" t="s">
        <v>400</v>
      </c>
      <c r="B2" s="4"/>
    </row>
    <row r="4" spans="1:18" ht="15" customHeight="1" x14ac:dyDescent="0.25">
      <c r="A4" s="585" t="s">
        <v>18</v>
      </c>
      <c r="B4" s="583" t="s">
        <v>108</v>
      </c>
      <c r="C4" s="584"/>
      <c r="D4" s="583" t="s">
        <v>8</v>
      </c>
      <c r="E4" s="584"/>
      <c r="F4" s="583" t="s">
        <v>9</v>
      </c>
      <c r="G4" s="584"/>
      <c r="H4" s="583" t="s">
        <v>10</v>
      </c>
      <c r="I4" s="584"/>
      <c r="J4" s="583" t="s">
        <v>11</v>
      </c>
      <c r="K4" s="584"/>
      <c r="L4" s="583" t="s">
        <v>12</v>
      </c>
      <c r="M4" s="584"/>
      <c r="N4" s="583" t="s">
        <v>13</v>
      </c>
      <c r="O4" s="584"/>
    </row>
    <row r="5" spans="1:18" s="19" customFormat="1" ht="30" customHeight="1" x14ac:dyDescent="0.25">
      <c r="A5" s="586"/>
      <c r="B5" s="214" t="s">
        <v>49</v>
      </c>
      <c r="C5" s="215" t="s">
        <v>16</v>
      </c>
      <c r="D5" s="214" t="s">
        <v>49</v>
      </c>
      <c r="E5" s="213" t="s">
        <v>16</v>
      </c>
      <c r="F5" s="214" t="s">
        <v>49</v>
      </c>
      <c r="G5" s="215" t="s">
        <v>16</v>
      </c>
      <c r="H5" s="214" t="s">
        <v>49</v>
      </c>
      <c r="I5" s="213" t="s">
        <v>16</v>
      </c>
      <c r="J5" s="214" t="s">
        <v>49</v>
      </c>
      <c r="K5" s="215" t="s">
        <v>16</v>
      </c>
      <c r="L5" s="214" t="s">
        <v>49</v>
      </c>
      <c r="M5" s="215" t="s">
        <v>16</v>
      </c>
      <c r="N5" s="214" t="s">
        <v>49</v>
      </c>
      <c r="O5" s="215" t="s">
        <v>16</v>
      </c>
    </row>
    <row r="6" spans="1:18" x14ac:dyDescent="0.25">
      <c r="A6" s="284" t="s">
        <v>0</v>
      </c>
      <c r="B6" s="246">
        <v>552.23977914266675</v>
      </c>
      <c r="C6" s="241">
        <v>4.5754764214035868</v>
      </c>
      <c r="D6" s="238">
        <v>549.18473541854041</v>
      </c>
      <c r="E6" s="239">
        <v>5.9928698972408316</v>
      </c>
      <c r="F6" s="245">
        <v>535.36653798760528</v>
      </c>
      <c r="G6" s="292">
        <v>5.0137038477336233</v>
      </c>
      <c r="H6" s="240">
        <v>531.41302482087394</v>
      </c>
      <c r="I6" s="293">
        <v>5.9727620488715623</v>
      </c>
      <c r="J6" s="246">
        <v>525.22005704679191</v>
      </c>
      <c r="K6" s="241">
        <v>3.5742637834548741</v>
      </c>
      <c r="L6" s="238">
        <v>515.5645018852872</v>
      </c>
      <c r="M6" s="239">
        <v>4.5252101818524073</v>
      </c>
      <c r="N6" s="290">
        <v>535.04742845576664</v>
      </c>
      <c r="O6" s="291">
        <v>4.1353681530675201</v>
      </c>
      <c r="R6" s="14"/>
    </row>
    <row r="7" spans="1:18" x14ac:dyDescent="0.25">
      <c r="A7" s="284" t="s">
        <v>1</v>
      </c>
      <c r="B7" s="246">
        <v>538.83936071327003</v>
      </c>
      <c r="C7" s="241">
        <v>6.337927804547669</v>
      </c>
      <c r="D7" s="238">
        <v>530.47799751180696</v>
      </c>
      <c r="E7" s="239">
        <v>4.3260918161483239</v>
      </c>
      <c r="F7" s="245">
        <v>518.6486119644004</v>
      </c>
      <c r="G7" s="292">
        <v>4.4395591462284232</v>
      </c>
      <c r="H7" s="240">
        <v>515.73684837895019</v>
      </c>
      <c r="I7" s="293">
        <v>5.6047066787942752</v>
      </c>
      <c r="J7" s="246">
        <v>512.69834574407594</v>
      </c>
      <c r="K7" s="241">
        <v>3.319567709541297</v>
      </c>
      <c r="L7" s="238">
        <v>502.36661275192472</v>
      </c>
      <c r="M7" s="239">
        <v>3.0022015330187988</v>
      </c>
      <c r="N7" s="253">
        <v>493.44567034893532</v>
      </c>
      <c r="O7" s="251">
        <v>3.4665340622078187</v>
      </c>
      <c r="R7" s="14"/>
    </row>
    <row r="8" spans="1:18" x14ac:dyDescent="0.25">
      <c r="A8" s="284" t="s">
        <v>2</v>
      </c>
      <c r="B8" s="246">
        <v>515.90221470906874</v>
      </c>
      <c r="C8" s="241">
        <v>7.5790281750988644</v>
      </c>
      <c r="D8" s="238">
        <v>514.49402482087464</v>
      </c>
      <c r="E8" s="239">
        <v>4.973521402109121</v>
      </c>
      <c r="F8" s="245">
        <v>504.49548554385473</v>
      </c>
      <c r="G8" s="292">
        <v>4.2723588530274084</v>
      </c>
      <c r="H8" s="240">
        <v>513.39072104280149</v>
      </c>
      <c r="I8" s="293">
        <v>4.7323842016096247</v>
      </c>
      <c r="J8" s="246">
        <v>516.9967682663239</v>
      </c>
      <c r="K8" s="241">
        <v>3.5427839216598254</v>
      </c>
      <c r="L8" s="238">
        <v>506.69628521472271</v>
      </c>
      <c r="M8" s="239">
        <v>3.6549028971933897</v>
      </c>
      <c r="N8" s="253">
        <v>511.40634615073049</v>
      </c>
      <c r="O8" s="251">
        <v>3.9496168741284459</v>
      </c>
      <c r="R8" s="14"/>
    </row>
    <row r="9" spans="1:18" x14ac:dyDescent="0.25">
      <c r="A9" s="284" t="s">
        <v>3</v>
      </c>
      <c r="B9" s="246">
        <v>521.0323596385133</v>
      </c>
      <c r="C9" s="241">
        <v>8.5565199006199677</v>
      </c>
      <c r="D9" s="238">
        <v>516.72129417673329</v>
      </c>
      <c r="E9" s="239">
        <v>8.1470463170381571</v>
      </c>
      <c r="F9" s="245">
        <v>509.43825372566545</v>
      </c>
      <c r="G9" s="292">
        <v>3.5043011454276765</v>
      </c>
      <c r="H9" s="240">
        <v>518.55431753032803</v>
      </c>
      <c r="I9" s="293">
        <v>7.0186595902932911</v>
      </c>
      <c r="J9" s="246">
        <v>508.0424027203332</v>
      </c>
      <c r="K9" s="241">
        <v>3.3826221946486439</v>
      </c>
      <c r="L9" s="238">
        <v>500.03972845619899</v>
      </c>
      <c r="M9" s="239">
        <v>3.7070651952848119</v>
      </c>
      <c r="N9" s="253">
        <v>503.29733961434567</v>
      </c>
      <c r="O9" s="251">
        <v>3.1491349329680909</v>
      </c>
      <c r="R9" s="14"/>
    </row>
    <row r="10" spans="1:18" x14ac:dyDescent="0.25">
      <c r="A10" s="284" t="s">
        <v>4</v>
      </c>
      <c r="B10" s="246">
        <v>536.9655822408173</v>
      </c>
      <c r="C10" s="241">
        <v>7.7089951480210921</v>
      </c>
      <c r="D10" s="238">
        <v>532.27268597812258</v>
      </c>
      <c r="E10" s="239">
        <v>4.2688946043584304</v>
      </c>
      <c r="F10" s="245">
        <v>513.62229919524839</v>
      </c>
      <c r="G10" s="292">
        <v>4.9261880850761397</v>
      </c>
      <c r="H10" s="240">
        <v>506.33541627485403</v>
      </c>
      <c r="I10" s="293">
        <v>4.8030864204415602</v>
      </c>
      <c r="J10" s="246">
        <v>500.34788996229582</v>
      </c>
      <c r="K10" s="241">
        <v>3.9669308807375017</v>
      </c>
      <c r="L10" s="238">
        <v>502.87998560501484</v>
      </c>
      <c r="M10" s="239">
        <v>3.8377450858330779</v>
      </c>
      <c r="N10" s="253">
        <v>495.87674275830767</v>
      </c>
      <c r="O10" s="251">
        <v>3.7029083180814828</v>
      </c>
      <c r="R10" s="14"/>
    </row>
    <row r="11" spans="1:18" x14ac:dyDescent="0.25">
      <c r="A11" s="284" t="s">
        <v>5</v>
      </c>
      <c r="B11" s="246">
        <v>537.89495627762665</v>
      </c>
      <c r="C11" s="241">
        <v>7.9785483373328905</v>
      </c>
      <c r="D11" s="238">
        <v>545.88130639672761</v>
      </c>
      <c r="E11" s="239">
        <v>4.3004987044877669</v>
      </c>
      <c r="F11" s="245">
        <v>524.35519926814368</v>
      </c>
      <c r="G11" s="292">
        <v>6.0387777083889196</v>
      </c>
      <c r="H11" s="240">
        <v>521.96345712287746</v>
      </c>
      <c r="I11" s="293">
        <v>6.3271787479927788</v>
      </c>
      <c r="J11" s="246">
        <v>519.05261848147904</v>
      </c>
      <c r="K11" s="241">
        <v>3.1126599587955535</v>
      </c>
      <c r="L11" s="238">
        <v>506.90573025605119</v>
      </c>
      <c r="M11" s="239">
        <v>4.2063688991369137</v>
      </c>
      <c r="N11" s="253">
        <v>512.4070277006175</v>
      </c>
      <c r="O11" s="251">
        <v>3.5948273703617311</v>
      </c>
      <c r="R11" s="14"/>
    </row>
    <row r="12" spans="1:18" x14ac:dyDescent="0.25">
      <c r="A12" s="284" t="s">
        <v>6</v>
      </c>
      <c r="B12" s="246">
        <v>514.13571852404357</v>
      </c>
      <c r="C12" s="241">
        <v>9.6900495586091893</v>
      </c>
      <c r="D12" s="238">
        <v>507.62361613954033</v>
      </c>
      <c r="E12" s="239">
        <v>7.226600985161884</v>
      </c>
      <c r="F12" s="245">
        <v>496.16438504002872</v>
      </c>
      <c r="G12" s="292">
        <v>4.5802412097144627</v>
      </c>
      <c r="H12" s="240">
        <v>483.30441121465856</v>
      </c>
      <c r="I12" s="293">
        <v>5.7856477964530573</v>
      </c>
      <c r="J12" s="246">
        <v>484.54217554572426</v>
      </c>
      <c r="K12" s="241">
        <v>3.5952352290062821</v>
      </c>
      <c r="L12" s="238">
        <v>476.31368119491844</v>
      </c>
      <c r="M12" s="239">
        <v>4.3690648251338935</v>
      </c>
      <c r="N12" s="253">
        <v>478.85541247674138</v>
      </c>
      <c r="O12" s="251">
        <v>5.0045000306348646</v>
      </c>
      <c r="R12" s="14"/>
    </row>
    <row r="13" spans="1:18" x14ac:dyDescent="0.25">
      <c r="A13" s="285" t="s">
        <v>7</v>
      </c>
      <c r="B13" s="185">
        <v>488.61989084273216</v>
      </c>
      <c r="C13" s="186">
        <v>5.5926212291019288</v>
      </c>
      <c r="D13" s="187">
        <v>496.19571213878379</v>
      </c>
      <c r="E13" s="188">
        <v>6.0856250691070359</v>
      </c>
      <c r="F13" s="189">
        <v>460.03784316364374</v>
      </c>
      <c r="G13" s="190">
        <v>10.600791126303253</v>
      </c>
      <c r="H13" s="191">
        <v>480.55808812532388</v>
      </c>
      <c r="I13" s="192">
        <v>5.6492414726518581</v>
      </c>
      <c r="J13" s="185">
        <v>465.54720040444892</v>
      </c>
      <c r="K13" s="186">
        <v>8.3227202489440995</v>
      </c>
      <c r="L13" s="187">
        <v>473.77921073848194</v>
      </c>
      <c r="M13" s="188">
        <v>9.0186557507176861</v>
      </c>
      <c r="N13" s="254">
        <v>480.53414678641991</v>
      </c>
      <c r="O13" s="184">
        <v>7.6067363938523647</v>
      </c>
      <c r="R13" s="14"/>
    </row>
  </sheetData>
  <mergeCells count="8">
    <mergeCell ref="J4:K4"/>
    <mergeCell ref="L4:M4"/>
    <mergeCell ref="N4:O4"/>
    <mergeCell ref="A4:A5"/>
    <mergeCell ref="B4:C4"/>
    <mergeCell ref="D4:E4"/>
    <mergeCell ref="F4:G4"/>
    <mergeCell ref="H4:I4"/>
  </mergeCells>
  <hyperlinks>
    <hyperlink ref="A2" location="TOC!A1" display="Return to TOC"/>
  </hyperlink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TOC</vt:lpstr>
      <vt:lpstr>Figure 3.1</vt:lpstr>
      <vt:lpstr>Figure 3.2</vt:lpstr>
      <vt:lpstr>Figure 3.3</vt:lpstr>
      <vt:lpstr>Figure 3.4</vt:lpstr>
      <vt:lpstr>Figure 3.5</vt:lpstr>
      <vt:lpstr>Figure 3.6</vt:lpstr>
      <vt:lpstr>Figure 3.7</vt:lpstr>
      <vt:lpstr>Figure 3.8</vt:lpstr>
      <vt:lpstr>Figure 3.9</vt:lpstr>
      <vt:lpstr>Figure 3.10</vt:lpstr>
      <vt:lpstr>Figure 3.11</vt:lpstr>
      <vt:lpstr>Figure 3.12</vt:lpstr>
      <vt:lpstr>Figure 3.13</vt:lpstr>
      <vt:lpstr>Figure 3.14</vt:lpstr>
      <vt:lpstr>Figure 3.15</vt:lpstr>
      <vt:lpstr>Figure 3.16</vt:lpstr>
      <vt:lpstr>Figure 3.17</vt:lpstr>
      <vt:lpstr>Figure 3.18</vt:lpstr>
      <vt:lpstr>Figure 3.19</vt:lpstr>
      <vt:lpstr>Figure 3.20</vt:lpstr>
      <vt:lpstr>Figure 3.21</vt:lpstr>
      <vt:lpstr>Figure 3.22</vt:lpstr>
      <vt:lpstr>Figure 3.23</vt:lpstr>
      <vt:lpstr>Figure 3.24</vt:lpstr>
      <vt:lpstr>Figure 3.25</vt:lpstr>
      <vt:lpstr>Figure 3.26</vt:lpstr>
      <vt:lpstr>Figure 3.27</vt:lpstr>
      <vt:lpstr>Figure 3.28</vt:lpstr>
      <vt:lpstr>Figure 3.29</vt:lpstr>
      <vt:lpstr>Figure 3.30</vt:lpstr>
      <vt:lpstr>Figure 3.31</vt:lpstr>
      <vt:lpstr>Figure 3.32</vt:lpstr>
      <vt:lpstr>Figure 3.33</vt:lpstr>
      <vt:lpstr>Figure 3.34</vt:lpstr>
      <vt:lpstr>Figure 3.35</vt:lpstr>
      <vt:lpstr>Figure 3.36</vt:lpstr>
      <vt:lpstr>Figure 3.37</vt:lpstr>
      <vt:lpstr>Figure 3.38</vt:lpstr>
      <vt:lpstr>Figure 3.39</vt:lpstr>
      <vt:lpstr>Figure 3.40</vt:lpstr>
      <vt:lpstr>Figure 3.41</vt:lpstr>
      <vt:lpstr>Figure 3.42</vt:lpstr>
      <vt:lpstr>Figure 3.43</vt:lpstr>
      <vt:lpstr>Figure 3.44</vt:lpstr>
      <vt:lpstr>Figure 3.45</vt:lpstr>
      <vt:lpstr>Figure 3.46</vt:lpstr>
      <vt:lpstr>Figure 3.47</vt:lpstr>
      <vt:lpstr>Table 3.1</vt:lpstr>
      <vt:lpstr>Table 3.2</vt:lpstr>
      <vt:lpstr>Table 3.3</vt:lpstr>
      <vt:lpstr>Table 3.4</vt:lpstr>
      <vt:lpstr>Table 3.5</vt:lpstr>
      <vt:lpstr>Table 3.6</vt:lpstr>
      <vt:lpstr>Table 3.7</vt:lpstr>
      <vt:lpstr>Table 3.8</vt:lpstr>
      <vt:lpstr>Table 3.9</vt:lpstr>
      <vt:lpstr>Table 3.10</vt:lpstr>
      <vt:lpstr>Table 3.11</vt:lpstr>
      <vt:lpstr>Table 3.12</vt:lpstr>
      <vt:lpstr>Table 3.13</vt:lpstr>
      <vt:lpstr>Table 3.14</vt:lpstr>
      <vt:lpstr>Table 3.15</vt:lpstr>
      <vt:lpstr>Table 3.16</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2019-12-03T02:57:02Z</dcterms:modified>
</cp:coreProperties>
</file>